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44"/>
  </bookViews>
  <sheets>
    <sheet name="附件1" sheetId="1" r:id="rId1"/>
    <sheet name="附件2" sheetId="2" r:id="rId2"/>
  </sheets>
  <calcPr calcId="144525"/>
</workbook>
</file>

<file path=xl/sharedStrings.xml><?xml version="1.0" encoding="utf-8"?>
<sst xmlns="http://schemas.openxmlformats.org/spreadsheetml/2006/main" count="437" uniqueCount="421">
  <si>
    <t xml:space="preserve">附件1 </t>
  </si>
  <si>
    <t>即墨区养殖环节病死猪无害化处理补贴发放表(2022年1月-12月）</t>
  </si>
  <si>
    <t>序号</t>
  </si>
  <si>
    <t>发放人</t>
  </si>
  <si>
    <t>病死猪集中无害化处理数量</t>
  </si>
  <si>
    <t>补贴金额    (元）</t>
  </si>
  <si>
    <t>30cm≤体长&lt;70cm</t>
  </si>
  <si>
    <t>体长≥70cm</t>
  </si>
  <si>
    <t>即墨市敬超生猪养殖场</t>
  </si>
  <si>
    <t>即墨市康顺养殖场</t>
  </si>
  <si>
    <t>青岛老土畜禽养殖有限公司</t>
  </si>
  <si>
    <t>青岛盛新悦畜牧生态养殖有限公司</t>
  </si>
  <si>
    <t>青岛即墨牧原农牧有限公司</t>
  </si>
  <si>
    <t>青岛润恒苑畜牧科技有限公司</t>
  </si>
  <si>
    <t>即墨市江世岩生猪养殖场</t>
  </si>
  <si>
    <t>青岛正大猪业有限公司</t>
  </si>
  <si>
    <t>青岛德发生物环保科技有限公司</t>
  </si>
  <si>
    <t>青岛正大欧瑞信生物无害化处理有限公司</t>
  </si>
  <si>
    <t>李栋栋</t>
  </si>
  <si>
    <t>王成明</t>
  </si>
  <si>
    <t>宋显忠</t>
  </si>
  <si>
    <t>王玉华</t>
  </si>
  <si>
    <t>李希臣</t>
  </si>
  <si>
    <t>张美芹</t>
  </si>
  <si>
    <t>李淑娟</t>
  </si>
  <si>
    <t>刘爱菊</t>
  </si>
  <si>
    <t>宋吉延</t>
  </si>
  <si>
    <t>侯成福</t>
  </si>
  <si>
    <t>宋吉廷</t>
  </si>
  <si>
    <t>宋祖森</t>
  </si>
  <si>
    <t>张正祥</t>
  </si>
  <si>
    <t>王希才</t>
  </si>
  <si>
    <t>唐绪暖</t>
  </si>
  <si>
    <t>张正许</t>
  </si>
  <si>
    <t>邱兆源</t>
  </si>
  <si>
    <t>金显进</t>
  </si>
  <si>
    <t>王光付</t>
  </si>
  <si>
    <t>唐绪兆</t>
  </si>
  <si>
    <t>王希忠</t>
  </si>
  <si>
    <t>宋泽亮</t>
  </si>
  <si>
    <t>邱若知</t>
  </si>
  <si>
    <t>孙中展</t>
  </si>
  <si>
    <t>黄丙全</t>
  </si>
  <si>
    <t>邱世革</t>
  </si>
  <si>
    <t>周明光</t>
  </si>
  <si>
    <t>周明月</t>
  </si>
  <si>
    <t>周延考</t>
  </si>
  <si>
    <t>周延乐</t>
  </si>
  <si>
    <t>姜兆辉</t>
  </si>
  <si>
    <t>唐绪林</t>
  </si>
  <si>
    <t>于仁峰</t>
  </si>
  <si>
    <t>杜守放</t>
  </si>
  <si>
    <t>王保知</t>
  </si>
  <si>
    <t>王吉成</t>
  </si>
  <si>
    <t>江崇涛</t>
  </si>
  <si>
    <t>孙克坚</t>
  </si>
  <si>
    <t>乔俊金</t>
  </si>
  <si>
    <t>宫相亮</t>
  </si>
  <si>
    <t>唐忠礼</t>
  </si>
  <si>
    <t>范学考</t>
  </si>
  <si>
    <t>孙思勇</t>
  </si>
  <si>
    <t>葛正伦</t>
  </si>
  <si>
    <t>姜家平</t>
  </si>
  <si>
    <t>王中霄</t>
  </si>
  <si>
    <t>黄克勤</t>
  </si>
  <si>
    <t>尹兆从</t>
  </si>
  <si>
    <t>唐绪团</t>
  </si>
  <si>
    <t>尹术文</t>
  </si>
  <si>
    <t>宋尚富</t>
  </si>
  <si>
    <t>余守法</t>
  </si>
  <si>
    <t>潘惟良</t>
  </si>
  <si>
    <t>刘国京</t>
  </si>
  <si>
    <t>江广石</t>
  </si>
  <si>
    <t>蓝传宝</t>
  </si>
  <si>
    <t>杨书旺</t>
  </si>
  <si>
    <t>王云兴</t>
  </si>
  <si>
    <t>张海岩</t>
  </si>
  <si>
    <t>苏名宾</t>
  </si>
  <si>
    <t>孙富贤</t>
  </si>
  <si>
    <t>吴瑞明</t>
  </si>
  <si>
    <t>何书锋</t>
  </si>
  <si>
    <t>王方泽</t>
  </si>
  <si>
    <t>聂仁前</t>
  </si>
  <si>
    <t>于广宇</t>
  </si>
  <si>
    <t>张仙礼</t>
  </si>
  <si>
    <t>韩世才</t>
  </si>
  <si>
    <t>陈本寿</t>
  </si>
  <si>
    <t>胡德国</t>
  </si>
  <si>
    <t>宋卫忠</t>
  </si>
  <si>
    <t>于兴河</t>
  </si>
  <si>
    <t>何书翰</t>
  </si>
  <si>
    <t>何京优</t>
  </si>
  <si>
    <t>迟仁海</t>
  </si>
  <si>
    <t>杨树旺</t>
  </si>
  <si>
    <t>董淑发</t>
  </si>
  <si>
    <t>张良辉</t>
  </si>
  <si>
    <t>张明泽</t>
  </si>
  <si>
    <t>隋邦先</t>
  </si>
  <si>
    <t>金玉珠</t>
  </si>
  <si>
    <t>蒋丰年</t>
  </si>
  <si>
    <t>姜素惠</t>
  </si>
  <si>
    <t>刘玉忠</t>
  </si>
  <si>
    <t>刘玉臣</t>
  </si>
  <si>
    <t>李永强</t>
  </si>
  <si>
    <t>李嘉亮</t>
  </si>
  <si>
    <t>王伟强</t>
  </si>
  <si>
    <t>王乃海</t>
  </si>
  <si>
    <t>姜正宝</t>
  </si>
  <si>
    <t>胡秀花</t>
  </si>
  <si>
    <t>梁孝意</t>
  </si>
  <si>
    <t>王希勇</t>
  </si>
  <si>
    <t>袁立业</t>
  </si>
  <si>
    <t>王正强</t>
  </si>
  <si>
    <t>毛承军</t>
  </si>
  <si>
    <t>刘元晓</t>
  </si>
  <si>
    <t>李世忠</t>
  </si>
  <si>
    <t>高建胜</t>
  </si>
  <si>
    <t>高俭利</t>
  </si>
  <si>
    <t>张世美</t>
  </si>
  <si>
    <t>江巍</t>
  </si>
  <si>
    <t>姜正训</t>
  </si>
  <si>
    <t>刘翠珍</t>
  </si>
  <si>
    <t>冯德瑞</t>
  </si>
  <si>
    <t>房浩第</t>
  </si>
  <si>
    <t>房仁第</t>
  </si>
  <si>
    <t>迟照峰</t>
  </si>
  <si>
    <t>孙建军</t>
  </si>
  <si>
    <t>王显荣</t>
  </si>
  <si>
    <t>赵军</t>
  </si>
  <si>
    <t>崔秀庆</t>
  </si>
  <si>
    <t>房淑杰</t>
  </si>
  <si>
    <t>房锡财</t>
  </si>
  <si>
    <t>房锡华</t>
  </si>
  <si>
    <t>房锡龙</t>
  </si>
  <si>
    <t>金克果</t>
  </si>
  <si>
    <t>于进波</t>
  </si>
  <si>
    <t>于永山</t>
  </si>
  <si>
    <t>董成恩</t>
  </si>
  <si>
    <t>董复俊</t>
  </si>
  <si>
    <t>董复开</t>
  </si>
  <si>
    <t>董复明</t>
  </si>
  <si>
    <t>邢松仕</t>
  </si>
  <si>
    <t>邢希正</t>
  </si>
  <si>
    <t>邢秀宣</t>
  </si>
  <si>
    <t>刘臻廷</t>
  </si>
  <si>
    <t>刘正卫</t>
  </si>
  <si>
    <t>杨明胜</t>
  </si>
  <si>
    <t>马广来</t>
  </si>
  <si>
    <t>孙相知</t>
  </si>
  <si>
    <t>位立修</t>
  </si>
  <si>
    <t>东明辉</t>
  </si>
  <si>
    <t>于普升</t>
  </si>
  <si>
    <t>马春波</t>
  </si>
  <si>
    <t>孙瑞太</t>
  </si>
  <si>
    <t>宋建钢</t>
  </si>
  <si>
    <t>房义安</t>
  </si>
  <si>
    <t>刘章喜</t>
  </si>
  <si>
    <t>沈文宾</t>
  </si>
  <si>
    <t>万国林</t>
  </si>
  <si>
    <t>王爱玉</t>
  </si>
  <si>
    <t>王红玉</t>
  </si>
  <si>
    <t>王连玉</t>
  </si>
  <si>
    <t>于瑞红</t>
  </si>
  <si>
    <t>蓝恭芹</t>
  </si>
  <si>
    <t>王修超</t>
  </si>
  <si>
    <t>于定庆</t>
  </si>
  <si>
    <t>于华善</t>
  </si>
  <si>
    <t>于家海</t>
  </si>
  <si>
    <t>于奎善</t>
  </si>
  <si>
    <t>于禄方</t>
  </si>
  <si>
    <t>刘付玉</t>
  </si>
  <si>
    <t>刘居青</t>
  </si>
  <si>
    <t>李瑞琪</t>
  </si>
  <si>
    <t>林永美</t>
  </si>
  <si>
    <t>房锡礼</t>
  </si>
  <si>
    <t>郭理章</t>
  </si>
  <si>
    <t>于成善</t>
  </si>
  <si>
    <t>于永湖</t>
  </si>
  <si>
    <t>邢青仕</t>
  </si>
  <si>
    <t>刘可真</t>
  </si>
  <si>
    <t>王修钦</t>
  </si>
  <si>
    <t>唐建松</t>
  </si>
  <si>
    <t>华龙方</t>
  </si>
  <si>
    <t>董成良</t>
  </si>
  <si>
    <t>王绍省</t>
  </si>
  <si>
    <t>刘春妮</t>
  </si>
  <si>
    <t>戴吉林</t>
  </si>
  <si>
    <t>刘章群</t>
  </si>
  <si>
    <t>刘居新</t>
  </si>
  <si>
    <t>刘乃新</t>
  </si>
  <si>
    <t>刘云娟</t>
  </si>
  <si>
    <t>周鹏飞</t>
  </si>
  <si>
    <t>房杰安</t>
  </si>
  <si>
    <t>王修宝</t>
  </si>
  <si>
    <t>房建忠</t>
  </si>
  <si>
    <t>万卫华</t>
  </si>
  <si>
    <t>侯成亮</t>
  </si>
  <si>
    <t>吴常春</t>
  </si>
  <si>
    <t>郑丙遥</t>
  </si>
  <si>
    <t>郑可臣</t>
  </si>
  <si>
    <t>逄砚俊</t>
  </si>
  <si>
    <t>郭继利</t>
  </si>
  <si>
    <t>李代宗</t>
  </si>
  <si>
    <t>戴宗洪</t>
  </si>
  <si>
    <t>郭吉亮</t>
  </si>
  <si>
    <t>张金业</t>
  </si>
  <si>
    <t>李孝周</t>
  </si>
  <si>
    <t>王崇明</t>
  </si>
  <si>
    <t>兰风松</t>
  </si>
  <si>
    <t>牛锡方</t>
  </si>
  <si>
    <t>李国良</t>
  </si>
  <si>
    <t>牛天成</t>
  </si>
  <si>
    <t>牛本江</t>
  </si>
  <si>
    <t>王统一</t>
  </si>
  <si>
    <t>高明英</t>
  </si>
  <si>
    <t>郑可让</t>
  </si>
  <si>
    <t>王守保</t>
  </si>
  <si>
    <t>王大仕</t>
  </si>
  <si>
    <t>赵述明</t>
  </si>
  <si>
    <t>李孝潭</t>
  </si>
  <si>
    <t>王秋业</t>
  </si>
  <si>
    <t>管德涛</t>
  </si>
  <si>
    <t>尹显寿</t>
  </si>
  <si>
    <t>管春光</t>
  </si>
  <si>
    <t>郑可逊</t>
  </si>
  <si>
    <t>刘吉环</t>
  </si>
  <si>
    <t>管振洋</t>
  </si>
  <si>
    <t>王国升</t>
  </si>
  <si>
    <t>潘明顺</t>
  </si>
  <si>
    <t>孙明</t>
  </si>
  <si>
    <t>胡爱花</t>
  </si>
  <si>
    <t>宋进亮</t>
  </si>
  <si>
    <t>于芹文</t>
  </si>
  <si>
    <t>于永琛</t>
  </si>
  <si>
    <t>吴文洲</t>
  </si>
  <si>
    <t>于翠焕</t>
  </si>
  <si>
    <t>赵思军</t>
  </si>
  <si>
    <t>董支森</t>
  </si>
  <si>
    <t>刘宗坚</t>
  </si>
  <si>
    <t>于光正</t>
  </si>
  <si>
    <t>宋吉召</t>
  </si>
  <si>
    <t>王伦水</t>
  </si>
  <si>
    <t>冷亚峰</t>
  </si>
  <si>
    <t>于启贞</t>
  </si>
  <si>
    <t>于光港</t>
  </si>
  <si>
    <t>于洪君</t>
  </si>
  <si>
    <t>于学文</t>
  </si>
  <si>
    <t>刘方经</t>
  </si>
  <si>
    <t>于吉文</t>
  </si>
  <si>
    <t>于朋文</t>
  </si>
  <si>
    <t>王兆顺</t>
  </si>
  <si>
    <t>王翠玉</t>
  </si>
  <si>
    <t>冷志刚</t>
  </si>
  <si>
    <t>黄长贵</t>
  </si>
  <si>
    <t>林世江</t>
  </si>
  <si>
    <t>尹付平</t>
  </si>
  <si>
    <t>黄一朋</t>
  </si>
  <si>
    <t>黄阳显</t>
  </si>
  <si>
    <t>宋春英</t>
  </si>
  <si>
    <t>蓝传永</t>
  </si>
  <si>
    <t>丁兰</t>
  </si>
  <si>
    <t>王一功</t>
  </si>
  <si>
    <t>于风臣</t>
  </si>
  <si>
    <t>孙红波</t>
  </si>
  <si>
    <t>陈忠本</t>
  </si>
  <si>
    <t>孙吉传</t>
  </si>
  <si>
    <t>孙仁良</t>
  </si>
  <si>
    <t>王仕良</t>
  </si>
  <si>
    <t>王天合</t>
  </si>
  <si>
    <t>黄光显</t>
  </si>
  <si>
    <t>蓝恭兴</t>
  </si>
  <si>
    <t>刘吉财</t>
  </si>
  <si>
    <t>王一兵</t>
  </si>
  <si>
    <t>李明</t>
  </si>
  <si>
    <t>兰孝守</t>
  </si>
  <si>
    <t>张丕森</t>
  </si>
  <si>
    <t>王天林</t>
  </si>
  <si>
    <t>蓝心涛</t>
  </si>
  <si>
    <t>兰孝炯</t>
  </si>
  <si>
    <t>钟慎家</t>
  </si>
  <si>
    <t>蓝恭策</t>
  </si>
  <si>
    <t>宋广杰</t>
  </si>
  <si>
    <t>李海涛</t>
  </si>
  <si>
    <t>修方勇</t>
  </si>
  <si>
    <t>王俭敏</t>
  </si>
  <si>
    <t>王修康</t>
  </si>
  <si>
    <t>王一升</t>
  </si>
  <si>
    <t>黄祖安</t>
  </si>
  <si>
    <t>蓝海锋</t>
  </si>
  <si>
    <t>于振江</t>
  </si>
  <si>
    <t>迟学德</t>
  </si>
  <si>
    <t>徐绍松</t>
  </si>
  <si>
    <t>蓝仁林</t>
  </si>
  <si>
    <t>牛希顺</t>
  </si>
  <si>
    <t>宋秀寨</t>
  </si>
  <si>
    <t>赵本田</t>
  </si>
  <si>
    <t>李智远</t>
  </si>
  <si>
    <t>隋文荣</t>
  </si>
  <si>
    <t>祝明建</t>
  </si>
  <si>
    <t>隋福宗</t>
  </si>
  <si>
    <t>隋福津</t>
  </si>
  <si>
    <t>付正军</t>
  </si>
  <si>
    <t>迟同华</t>
  </si>
  <si>
    <t>孙绍华</t>
  </si>
  <si>
    <t>孙举华</t>
  </si>
  <si>
    <t>蓝心仟</t>
  </si>
  <si>
    <t>车仁坤</t>
  </si>
  <si>
    <t>王守良</t>
  </si>
  <si>
    <t>王春峰</t>
  </si>
  <si>
    <t>王连儒</t>
  </si>
  <si>
    <t>王中先</t>
  </si>
  <si>
    <t>于慎江</t>
  </si>
  <si>
    <t>韩礼义</t>
  </si>
  <si>
    <t>孙方元</t>
  </si>
  <si>
    <t>孙立华</t>
  </si>
  <si>
    <t>孙文化</t>
  </si>
  <si>
    <t>李衍瀚</t>
  </si>
  <si>
    <t>傅立农</t>
  </si>
  <si>
    <t>邓元刚</t>
  </si>
  <si>
    <t>隋文学</t>
  </si>
  <si>
    <t>修庄</t>
  </si>
  <si>
    <t>孙绍柏</t>
  </si>
  <si>
    <t>刘元波</t>
  </si>
  <si>
    <t>王吉向</t>
  </si>
  <si>
    <t>祝信春</t>
  </si>
  <si>
    <t>姜斌</t>
  </si>
  <si>
    <t>王利昌</t>
  </si>
  <si>
    <t>姜相平</t>
  </si>
  <si>
    <t>张作军</t>
  </si>
  <si>
    <t>吴洪春</t>
  </si>
  <si>
    <t>鲁振明</t>
  </si>
  <si>
    <t>孙延山</t>
  </si>
  <si>
    <t>宋同贵</t>
  </si>
  <si>
    <t>袁法资</t>
  </si>
  <si>
    <t>管树友</t>
  </si>
  <si>
    <t>付志生</t>
  </si>
  <si>
    <t>鲁守山</t>
  </si>
  <si>
    <t>王希太</t>
  </si>
  <si>
    <t>朱建本</t>
  </si>
  <si>
    <t>王德京</t>
  </si>
  <si>
    <t>张瑞先</t>
  </si>
  <si>
    <t>王圣同</t>
  </si>
  <si>
    <t>项振华</t>
  </si>
  <si>
    <t>薛建升</t>
  </si>
  <si>
    <t>张启位</t>
  </si>
  <si>
    <t>黄绪涛</t>
  </si>
  <si>
    <t>程军</t>
  </si>
  <si>
    <t xml:space="preserve"> 袁法资</t>
  </si>
  <si>
    <t>栾可兵</t>
  </si>
  <si>
    <t>时修新</t>
  </si>
  <si>
    <t>胡玉风</t>
  </si>
  <si>
    <t>吕德顺</t>
  </si>
  <si>
    <t>张秀珍</t>
  </si>
  <si>
    <t>曹显琛</t>
  </si>
  <si>
    <t>吴相春</t>
  </si>
  <si>
    <t>项雷</t>
  </si>
  <si>
    <t xml:space="preserve"> 管树友</t>
  </si>
  <si>
    <t>张丽波</t>
  </si>
  <si>
    <t>吴希宝</t>
  </si>
  <si>
    <t>丁丕刚</t>
  </si>
  <si>
    <t>韩瑞兰</t>
  </si>
  <si>
    <t>周群先</t>
  </si>
  <si>
    <t>隋宗奎</t>
  </si>
  <si>
    <t>刘从忠</t>
  </si>
  <si>
    <t>王圣大</t>
  </si>
  <si>
    <t>王淑芹</t>
  </si>
  <si>
    <t>张民先</t>
  </si>
  <si>
    <t>孙修建</t>
  </si>
  <si>
    <t>合计</t>
  </si>
  <si>
    <t>附件2</t>
  </si>
  <si>
    <t>即墨区养殖环节病死牛羊禽兔无害化处理补贴发放表（2022年1-12月）</t>
  </si>
  <si>
    <t>无害化处理数(重）量（头、只、公斤）</t>
  </si>
  <si>
    <t>补贴金额（元）</t>
  </si>
  <si>
    <t>奶牛（头）</t>
  </si>
  <si>
    <t>肉牛（头）</t>
  </si>
  <si>
    <t>羊（只）</t>
  </si>
  <si>
    <t>禽类 （公斤）</t>
  </si>
  <si>
    <t>投保</t>
  </si>
  <si>
    <t>未投保</t>
  </si>
  <si>
    <t>青岛奥特奶牛良种有限公司</t>
  </si>
  <si>
    <t>青岛顺美牧业有限公司</t>
  </si>
  <si>
    <t>青岛奥特种羊有限公司</t>
  </si>
  <si>
    <t>王作诚</t>
  </si>
  <si>
    <t>牟春</t>
  </si>
  <si>
    <t>宋书凯</t>
  </si>
  <si>
    <t>邹慎强</t>
  </si>
  <si>
    <t>王如波</t>
  </si>
  <si>
    <t>马吉峰</t>
  </si>
  <si>
    <t>张俊义</t>
  </si>
  <si>
    <t>宋森传</t>
  </si>
  <si>
    <t>史为芳</t>
  </si>
  <si>
    <t>姜正格</t>
  </si>
  <si>
    <t>姜正雷</t>
  </si>
  <si>
    <t>姜志强</t>
  </si>
  <si>
    <t>呼延亮</t>
  </si>
  <si>
    <t>宋建军</t>
  </si>
  <si>
    <t>李克远</t>
  </si>
  <si>
    <t>李元文</t>
  </si>
  <si>
    <t>葛建昌</t>
  </si>
  <si>
    <t>孙孝平</t>
  </si>
  <si>
    <t>郑丙光</t>
  </si>
  <si>
    <t>孙术启</t>
  </si>
  <si>
    <t>葛秀战</t>
  </si>
  <si>
    <t>孙术滨</t>
  </si>
  <si>
    <t>万立晓</t>
  </si>
  <si>
    <t>尹树强</t>
  </si>
  <si>
    <t>尹树智</t>
  </si>
  <si>
    <t>吴宗昌</t>
  </si>
  <si>
    <t>李瑞林</t>
  </si>
  <si>
    <t>傅兵起</t>
  </si>
  <si>
    <t>姜红波</t>
  </si>
  <si>
    <t>张克洪</t>
  </si>
  <si>
    <t>王国爱</t>
  </si>
  <si>
    <t>王国德</t>
  </si>
  <si>
    <t>张吉福</t>
  </si>
  <si>
    <t>荆相宗</t>
  </si>
  <si>
    <t>李成华</t>
  </si>
  <si>
    <t>黄良平</t>
  </si>
  <si>
    <t>范广州</t>
  </si>
  <si>
    <t>黄江显</t>
  </si>
  <si>
    <t>周敦鑫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</si>
</sst>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3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  <scheme val="major"/>
    </font>
    <font>
      <sz val="9"/>
      <color theme="1"/>
      <name val="仿宋"/>
      <charset val="134"/>
    </font>
    <font>
      <sz val="9"/>
      <name val="仿宋"/>
      <charset val="134"/>
    </font>
    <font>
      <sz val="14"/>
      <name val="黑体"/>
      <charset val="134"/>
    </font>
    <font>
      <sz val="20"/>
      <name val="仿宋_GB2312"/>
      <charset val="134"/>
    </font>
    <font>
      <sz val="16"/>
      <name val="仿宋_GB2312"/>
      <charset val="134"/>
    </font>
    <font>
      <sz val="9"/>
      <name val="仿宋_GB2312"/>
      <charset val="134"/>
    </font>
    <font>
      <sz val="11"/>
      <name val="宋体"/>
      <charset val="134"/>
    </font>
    <font>
      <sz val="10.5"/>
      <name val="宋体"/>
      <charset val="134"/>
    </font>
    <font>
      <sz val="8"/>
      <name val="宋体"/>
      <charset val="134"/>
    </font>
    <font>
      <sz val="10"/>
      <name val="仿宋_GB2312"/>
      <charset val="134"/>
    </font>
    <font>
      <sz val="9"/>
      <color indexed="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6" borderId="10" applyNumberFormat="0" applyAlignment="0" applyProtection="0">
      <alignment vertical="center"/>
    </xf>
    <xf numFmtId="0" fontId="24" fillId="6" borderId="9" applyNumberFormat="0" applyAlignment="0" applyProtection="0">
      <alignment vertical="center"/>
    </xf>
    <xf numFmtId="0" fontId="25" fillId="7" borderId="11" applyNumberFormat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0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43" fontId="33" fillId="0" borderId="0" applyFont="0" applyFill="0" applyBorder="0" applyAlignment="0" applyProtection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0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4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0" borderId="0">
      <alignment vertical="center"/>
    </xf>
  </cellStyleXfs>
  <cellXfs count="6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176" fontId="0" fillId="0" borderId="0" xfId="0" applyNumberFormat="1" applyFont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6" fillId="2" borderId="0" xfId="0" applyNumberFormat="1" applyFont="1" applyFill="1" applyAlignment="1">
      <alignment horizontal="center" vertical="center" wrapText="1"/>
    </xf>
    <xf numFmtId="57" fontId="7" fillId="2" borderId="0" xfId="0" applyNumberFormat="1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89" applyNumberFormat="1" applyFont="1" applyFill="1" applyBorder="1" applyAlignment="1">
      <alignment horizontal="center" vertical="center" wrapText="1"/>
    </xf>
    <xf numFmtId="0" fontId="3" fillId="0" borderId="1" xfId="86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74" applyFont="1" applyFill="1" applyBorder="1" applyAlignment="1">
      <alignment horizontal="center" vertical="center" wrapText="1"/>
    </xf>
    <xf numFmtId="0" fontId="3" fillId="0" borderId="1" xfId="74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76" fontId="0" fillId="0" borderId="0" xfId="0" applyNumberFormat="1" applyFont="1" applyFill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/>
    </xf>
    <xf numFmtId="176" fontId="8" fillId="2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vertical="center" wrapText="1"/>
    </xf>
    <xf numFmtId="176" fontId="9" fillId="0" borderId="0" xfId="0" applyNumberFormat="1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64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8" fillId="0" borderId="1" xfId="85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49" fontId="8" fillId="0" borderId="1" xfId="91" applyNumberFormat="1" applyFont="1" applyFill="1" applyBorder="1" applyAlignment="1">
      <alignment horizontal="center" vertical="center" wrapText="1"/>
    </xf>
    <xf numFmtId="0" fontId="8" fillId="0" borderId="1" xfId="66" applyNumberFormat="1" applyFont="1" applyFill="1" applyBorder="1" applyAlignment="1">
      <alignment horizontal="center" vertical="center"/>
    </xf>
    <xf numFmtId="0" fontId="8" fillId="0" borderId="1" xfId="66" applyNumberFormat="1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 wrapText="1"/>
    </xf>
    <xf numFmtId="0" fontId="8" fillId="0" borderId="1" xfId="64" applyFont="1" applyFill="1" applyBorder="1" applyAlignment="1">
      <alignment horizontal="center" vertical="center" wrapText="1"/>
    </xf>
    <xf numFmtId="0" fontId="8" fillId="0" borderId="1" xfId="52" applyNumberFormat="1" applyFont="1" applyFill="1" applyBorder="1" applyAlignment="1">
      <alignment horizontal="center" vertical="center" wrapText="1"/>
    </xf>
    <xf numFmtId="0" fontId="8" fillId="2" borderId="1" xfId="63" applyNumberFormat="1" applyFont="1" applyFill="1" applyBorder="1" applyAlignment="1" applyProtection="1">
      <alignment horizontal="center" vertical="center" wrapText="1"/>
    </xf>
    <xf numFmtId="0" fontId="8" fillId="2" borderId="1" xfId="63" applyNumberFormat="1" applyFont="1" applyFill="1" applyBorder="1" applyAlignment="1" applyProtection="1">
      <alignment horizontal="center" vertical="center"/>
    </xf>
    <xf numFmtId="0" fontId="8" fillId="2" borderId="1" xfId="62" applyNumberFormat="1" applyFont="1" applyFill="1" applyBorder="1" applyAlignment="1" applyProtection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13" fillId="0" borderId="1" xfId="66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</cellXfs>
  <cellStyles count="9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40% - 强调文字颜色 2 2 3 2 3 3 2" xfId="49"/>
    <cellStyle name="常规 4 2 2" xfId="50"/>
    <cellStyle name="常规 39" xfId="51"/>
    <cellStyle name="常规_附件5" xfId="52"/>
    <cellStyle name="常规_附件6" xfId="53"/>
    <cellStyle name="常规 6" xfId="54"/>
    <cellStyle name="常规 68" xfId="55"/>
    <cellStyle name="常规 73" xfId="56"/>
    <cellStyle name="常规 6 5" xfId="57"/>
    <cellStyle name="常规 3 2 2" xfId="58"/>
    <cellStyle name="常规 7 2 2" xfId="59"/>
    <cellStyle name="常规 6 2 2" xfId="60"/>
    <cellStyle name="常规 2 2" xfId="61"/>
    <cellStyle name="常规 61" xfId="62"/>
    <cellStyle name="常规 72" xfId="63"/>
    <cellStyle name="常规 5" xfId="64"/>
    <cellStyle name="常规 2 15" xfId="65"/>
    <cellStyle name="常规 10 10" xfId="66"/>
    <cellStyle name="常规 10 13" xfId="67"/>
    <cellStyle name="常规 14" xfId="68"/>
    <cellStyle name="常规 2 6" xfId="69"/>
    <cellStyle name="千位分隔 2" xfId="70"/>
    <cellStyle name="常规 4" xfId="71"/>
    <cellStyle name="常规_附件5 2" xfId="72"/>
    <cellStyle name="常规 3" xfId="73"/>
    <cellStyle name="常规 8" xfId="74"/>
    <cellStyle name="常规 9" xfId="75"/>
    <cellStyle name="常规 54 17" xfId="76"/>
    <cellStyle name="常规 71" xfId="77"/>
    <cellStyle name="常规 66" xfId="78"/>
    <cellStyle name="常规 69" xfId="79"/>
    <cellStyle name="常规 70" xfId="80"/>
    <cellStyle name="常规 75" xfId="81"/>
    <cellStyle name="常规 7" xfId="82"/>
    <cellStyle name="常规 50" xfId="83"/>
    <cellStyle name="常规 2 22" xfId="84"/>
    <cellStyle name="常规 2 17" xfId="85"/>
    <cellStyle name="常规 10" xfId="86"/>
    <cellStyle name="常规 6 2" xfId="87"/>
    <cellStyle name="常规 2 3" xfId="88"/>
    <cellStyle name="常规 2 16" xfId="89"/>
    <cellStyle name="常规 2 16 2" xfId="90"/>
    <cellStyle name="常规 2 2 2" xfId="9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F991"/>
  <sheetViews>
    <sheetView tabSelected="1" workbookViewId="0">
      <selection activeCell="H6" sqref="H6"/>
    </sheetView>
  </sheetViews>
  <sheetFormatPr defaultColWidth="9" defaultRowHeight="14.4" outlineLevelCol="5"/>
  <cols>
    <col min="1" max="1" width="9" style="36"/>
    <col min="2" max="2" width="7.66666666666667" style="36" customWidth="1"/>
    <col min="3" max="3" width="42.2222222222222" style="38" customWidth="1"/>
    <col min="4" max="4" width="7.44444444444444" style="36" customWidth="1"/>
    <col min="5" max="5" width="8.22222222222222" style="36" customWidth="1"/>
    <col min="6" max="6" width="16" style="39" customWidth="1"/>
    <col min="7" max="242" width="9" style="36" customWidth="1"/>
    <col min="243" max="16384" width="9" style="36"/>
  </cols>
  <sheetData>
    <row r="1" ht="17.4" spans="2:2">
      <c r="B1" s="8" t="s">
        <v>0</v>
      </c>
    </row>
    <row r="2" s="36" customFormat="1" ht="60" customHeight="1" spans="2:6">
      <c r="B2" s="9" t="s">
        <v>1</v>
      </c>
      <c r="C2" s="9"/>
      <c r="D2" s="9"/>
      <c r="E2" s="9"/>
      <c r="F2" s="9"/>
    </row>
    <row r="3" s="36" customFormat="1" ht="29" customHeight="1" spans="2:6">
      <c r="B3" s="10">
        <v>45170</v>
      </c>
      <c r="C3" s="10"/>
      <c r="D3" s="10"/>
      <c r="E3" s="10"/>
      <c r="F3" s="10"/>
    </row>
    <row r="4" s="36" customFormat="1" ht="46.5" customHeight="1" spans="2:6">
      <c r="B4" s="40" t="s">
        <v>2</v>
      </c>
      <c r="C4" s="41" t="s">
        <v>3</v>
      </c>
      <c r="D4" s="42" t="s">
        <v>4</v>
      </c>
      <c r="E4" s="42"/>
      <c r="F4" s="43" t="s">
        <v>5</v>
      </c>
    </row>
    <row r="5" s="36" customFormat="1" ht="53.25" customHeight="1" spans="2:6">
      <c r="B5" s="40"/>
      <c r="C5" s="41"/>
      <c r="D5" s="44" t="s">
        <v>6</v>
      </c>
      <c r="E5" s="45" t="s">
        <v>7</v>
      </c>
      <c r="F5" s="43"/>
    </row>
    <row r="6" s="36" customFormat="1" ht="18" customHeight="1" spans="2:6">
      <c r="B6" s="46">
        <v>1</v>
      </c>
      <c r="C6" s="47" t="s">
        <v>8</v>
      </c>
      <c r="D6" s="18">
        <v>409</v>
      </c>
      <c r="E6" s="18">
        <v>3</v>
      </c>
      <c r="F6" s="33">
        <f>D6*10+E6*20</f>
        <v>4150</v>
      </c>
    </row>
    <row r="7" s="36" customFormat="1" ht="18" customHeight="1" spans="2:6">
      <c r="B7" s="46">
        <v>2</v>
      </c>
      <c r="C7" s="47" t="s">
        <v>9</v>
      </c>
      <c r="D7" s="20">
        <v>562</v>
      </c>
      <c r="E7" s="20">
        <v>21</v>
      </c>
      <c r="F7" s="33">
        <f t="shared" ref="F7:F13" si="0">D7*10+E7*20</f>
        <v>6040</v>
      </c>
    </row>
    <row r="8" s="36" customFormat="1" ht="18" customHeight="1" spans="2:6">
      <c r="B8" s="46">
        <v>3</v>
      </c>
      <c r="C8" s="47" t="s">
        <v>10</v>
      </c>
      <c r="D8" s="20">
        <v>2557</v>
      </c>
      <c r="E8" s="20">
        <v>3</v>
      </c>
      <c r="F8" s="33">
        <f t="shared" si="0"/>
        <v>25630</v>
      </c>
    </row>
    <row r="9" s="36" customFormat="1" ht="18" customHeight="1" spans="2:6">
      <c r="B9" s="46">
        <v>4</v>
      </c>
      <c r="C9" s="48" t="s">
        <v>11</v>
      </c>
      <c r="D9" s="21">
        <v>1529</v>
      </c>
      <c r="E9" s="21">
        <v>15</v>
      </c>
      <c r="F9" s="33">
        <f t="shared" si="0"/>
        <v>15590</v>
      </c>
    </row>
    <row r="10" s="36" customFormat="1" ht="18" customHeight="1" spans="2:6">
      <c r="B10" s="46">
        <v>5</v>
      </c>
      <c r="C10" s="47" t="s">
        <v>12</v>
      </c>
      <c r="D10" s="18">
        <v>0</v>
      </c>
      <c r="E10" s="18">
        <v>1400</v>
      </c>
      <c r="F10" s="33">
        <f t="shared" si="0"/>
        <v>28000</v>
      </c>
    </row>
    <row r="11" s="36" customFormat="1" ht="18" customHeight="1" spans="2:6">
      <c r="B11" s="46">
        <v>6</v>
      </c>
      <c r="C11" s="48" t="s">
        <v>13</v>
      </c>
      <c r="D11" s="18">
        <v>2597</v>
      </c>
      <c r="E11" s="18">
        <v>253</v>
      </c>
      <c r="F11" s="33">
        <f t="shared" si="0"/>
        <v>31030</v>
      </c>
    </row>
    <row r="12" s="36" customFormat="1" ht="18" customHeight="1" spans="2:6">
      <c r="B12" s="46">
        <v>7</v>
      </c>
      <c r="C12" s="47" t="s">
        <v>14</v>
      </c>
      <c r="D12" s="49">
        <v>396</v>
      </c>
      <c r="E12" s="49">
        <v>37</v>
      </c>
      <c r="F12" s="33">
        <f t="shared" si="0"/>
        <v>4700</v>
      </c>
    </row>
    <row r="13" s="36" customFormat="1" ht="18" customHeight="1" spans="2:6">
      <c r="B13" s="46">
        <v>8</v>
      </c>
      <c r="C13" s="47" t="s">
        <v>15</v>
      </c>
      <c r="D13" s="49">
        <v>12156</v>
      </c>
      <c r="E13" s="49">
        <v>893</v>
      </c>
      <c r="F13" s="33">
        <f t="shared" si="0"/>
        <v>139420</v>
      </c>
    </row>
    <row r="14" s="36" customFormat="1" ht="18" customHeight="1" spans="2:6">
      <c r="B14" s="46">
        <v>9</v>
      </c>
      <c r="C14" s="50" t="s">
        <v>16</v>
      </c>
      <c r="D14" s="51">
        <v>40413</v>
      </c>
      <c r="E14" s="51">
        <v>13065</v>
      </c>
      <c r="F14" s="33">
        <v>2004614</v>
      </c>
    </row>
    <row r="15" s="36" customFormat="1" ht="18" customHeight="1" spans="2:6">
      <c r="B15" s="46">
        <v>10</v>
      </c>
      <c r="C15" s="50" t="s">
        <v>17</v>
      </c>
      <c r="D15" s="51">
        <v>10316</v>
      </c>
      <c r="E15" s="51">
        <v>595</v>
      </c>
      <c r="F15" s="33">
        <v>394111</v>
      </c>
    </row>
    <row r="16" s="36" customFormat="1" ht="18" customHeight="1" spans="2:6">
      <c r="B16" s="46">
        <v>11</v>
      </c>
      <c r="C16" s="47" t="s">
        <v>18</v>
      </c>
      <c r="D16" s="20">
        <v>302</v>
      </c>
      <c r="E16" s="20">
        <v>9</v>
      </c>
      <c r="F16" s="33">
        <f>D16*10+E16*20</f>
        <v>3200</v>
      </c>
    </row>
    <row r="17" s="36" customFormat="1" ht="18" customHeight="1" spans="2:6">
      <c r="B17" s="46">
        <v>12</v>
      </c>
      <c r="C17" s="47" t="s">
        <v>19</v>
      </c>
      <c r="D17" s="20">
        <v>111</v>
      </c>
      <c r="E17" s="20">
        <v>0</v>
      </c>
      <c r="F17" s="33">
        <f t="shared" ref="F17:F80" si="1">D17*10+E17*20</f>
        <v>1110</v>
      </c>
    </row>
    <row r="18" s="36" customFormat="1" ht="18" customHeight="1" spans="2:6">
      <c r="B18" s="46">
        <v>13</v>
      </c>
      <c r="C18" s="47" t="s">
        <v>20</v>
      </c>
      <c r="D18" s="20">
        <v>83</v>
      </c>
      <c r="E18" s="20">
        <v>7</v>
      </c>
      <c r="F18" s="33">
        <f t="shared" si="1"/>
        <v>970</v>
      </c>
    </row>
    <row r="19" s="36" customFormat="1" ht="18" customHeight="1" spans="2:6">
      <c r="B19" s="46">
        <v>14</v>
      </c>
      <c r="C19" s="48" t="s">
        <v>21</v>
      </c>
      <c r="D19" s="21">
        <v>0</v>
      </c>
      <c r="E19" s="21">
        <v>10</v>
      </c>
      <c r="F19" s="33">
        <f t="shared" si="1"/>
        <v>200</v>
      </c>
    </row>
    <row r="20" s="36" customFormat="1" ht="18" customHeight="1" spans="2:6">
      <c r="B20" s="46">
        <v>15</v>
      </c>
      <c r="C20" s="48" t="s">
        <v>22</v>
      </c>
      <c r="D20" s="21">
        <v>0</v>
      </c>
      <c r="E20" s="21">
        <v>11</v>
      </c>
      <c r="F20" s="33">
        <f t="shared" si="1"/>
        <v>220</v>
      </c>
    </row>
    <row r="21" s="36" customFormat="1" ht="18" customHeight="1" spans="2:6">
      <c r="B21" s="46">
        <v>16</v>
      </c>
      <c r="C21" s="48" t="s">
        <v>23</v>
      </c>
      <c r="D21" s="21">
        <v>4</v>
      </c>
      <c r="E21" s="21">
        <v>0</v>
      </c>
      <c r="F21" s="33">
        <f t="shared" si="1"/>
        <v>40</v>
      </c>
    </row>
    <row r="22" s="36" customFormat="1" ht="18" customHeight="1" spans="2:6">
      <c r="B22" s="46">
        <v>17</v>
      </c>
      <c r="C22" s="48" t="s">
        <v>24</v>
      </c>
      <c r="D22" s="21">
        <v>0</v>
      </c>
      <c r="E22" s="21">
        <v>1</v>
      </c>
      <c r="F22" s="33">
        <f t="shared" si="1"/>
        <v>20</v>
      </c>
    </row>
    <row r="23" s="36" customFormat="1" ht="18" customHeight="1" spans="2:6">
      <c r="B23" s="46">
        <v>18</v>
      </c>
      <c r="C23" s="48" t="s">
        <v>25</v>
      </c>
      <c r="D23" s="21">
        <v>56</v>
      </c>
      <c r="E23" s="21">
        <v>11</v>
      </c>
      <c r="F23" s="33">
        <f t="shared" si="1"/>
        <v>780</v>
      </c>
    </row>
    <row r="24" s="36" customFormat="1" ht="18" customHeight="1" spans="2:6">
      <c r="B24" s="46">
        <v>19</v>
      </c>
      <c r="C24" s="48" t="s">
        <v>26</v>
      </c>
      <c r="D24" s="21">
        <v>4</v>
      </c>
      <c r="E24" s="21">
        <v>0</v>
      </c>
      <c r="F24" s="33">
        <f t="shared" si="1"/>
        <v>40</v>
      </c>
    </row>
    <row r="25" s="36" customFormat="1" ht="18" customHeight="1" spans="2:6">
      <c r="B25" s="46">
        <v>20</v>
      </c>
      <c r="C25" s="52" t="s">
        <v>27</v>
      </c>
      <c r="D25" s="53">
        <v>46</v>
      </c>
      <c r="E25" s="54">
        <v>17</v>
      </c>
      <c r="F25" s="33">
        <f t="shared" si="1"/>
        <v>800</v>
      </c>
    </row>
    <row r="26" s="36" customFormat="1" ht="18" customHeight="1" spans="2:6">
      <c r="B26" s="46">
        <v>21</v>
      </c>
      <c r="C26" s="52" t="s">
        <v>28</v>
      </c>
      <c r="D26" s="53">
        <v>80</v>
      </c>
      <c r="E26" s="54">
        <v>0</v>
      </c>
      <c r="F26" s="33">
        <f t="shared" si="1"/>
        <v>800</v>
      </c>
    </row>
    <row r="27" s="36" customFormat="1" ht="18" customHeight="1" spans="2:6">
      <c r="B27" s="46">
        <v>22</v>
      </c>
      <c r="C27" s="55" t="s">
        <v>29</v>
      </c>
      <c r="D27" s="47">
        <v>0</v>
      </c>
      <c r="E27" s="47">
        <v>15</v>
      </c>
      <c r="F27" s="33">
        <f t="shared" si="1"/>
        <v>300</v>
      </c>
    </row>
    <row r="28" s="36" customFormat="1" ht="18" customHeight="1" spans="2:6">
      <c r="B28" s="46">
        <v>23</v>
      </c>
      <c r="C28" s="48" t="s">
        <v>30</v>
      </c>
      <c r="D28" s="21">
        <v>78</v>
      </c>
      <c r="E28" s="21">
        <v>18</v>
      </c>
      <c r="F28" s="33">
        <f t="shared" si="1"/>
        <v>1140</v>
      </c>
    </row>
    <row r="29" s="36" customFormat="1" ht="18" customHeight="1" spans="2:6">
      <c r="B29" s="46">
        <v>24</v>
      </c>
      <c r="C29" s="48" t="s">
        <v>31</v>
      </c>
      <c r="D29" s="21">
        <v>91</v>
      </c>
      <c r="E29" s="21">
        <v>3</v>
      </c>
      <c r="F29" s="33">
        <f t="shared" si="1"/>
        <v>970</v>
      </c>
    </row>
    <row r="30" s="36" customFormat="1" ht="18" customHeight="1" spans="2:6">
      <c r="B30" s="46">
        <v>25</v>
      </c>
      <c r="C30" s="48" t="s">
        <v>32</v>
      </c>
      <c r="D30" s="21">
        <v>45</v>
      </c>
      <c r="E30" s="21">
        <v>1</v>
      </c>
      <c r="F30" s="33">
        <f t="shared" si="1"/>
        <v>470</v>
      </c>
    </row>
    <row r="31" s="36" customFormat="1" ht="18" customHeight="1" spans="2:6">
      <c r="B31" s="46">
        <v>26</v>
      </c>
      <c r="C31" s="48" t="s">
        <v>33</v>
      </c>
      <c r="D31" s="21">
        <v>214</v>
      </c>
      <c r="E31" s="21">
        <v>3</v>
      </c>
      <c r="F31" s="33">
        <f t="shared" si="1"/>
        <v>2200</v>
      </c>
    </row>
    <row r="32" s="36" customFormat="1" ht="18" customHeight="1" spans="2:6">
      <c r="B32" s="46">
        <v>27</v>
      </c>
      <c r="C32" s="48" t="s">
        <v>34</v>
      </c>
      <c r="D32" s="21">
        <v>682</v>
      </c>
      <c r="E32" s="21">
        <v>0</v>
      </c>
      <c r="F32" s="33">
        <f t="shared" si="1"/>
        <v>6820</v>
      </c>
    </row>
    <row r="33" s="36" customFormat="1" ht="18" customHeight="1" spans="2:6">
      <c r="B33" s="46">
        <v>28</v>
      </c>
      <c r="C33" s="48" t="s">
        <v>35</v>
      </c>
      <c r="D33" s="21">
        <v>25</v>
      </c>
      <c r="E33" s="21">
        <v>0</v>
      </c>
      <c r="F33" s="33">
        <f t="shared" si="1"/>
        <v>250</v>
      </c>
    </row>
    <row r="34" s="36" customFormat="1" ht="18" customHeight="1" spans="2:6">
      <c r="B34" s="46">
        <v>29</v>
      </c>
      <c r="C34" s="48" t="s">
        <v>36</v>
      </c>
      <c r="D34" s="21">
        <v>349</v>
      </c>
      <c r="E34" s="21">
        <v>0</v>
      </c>
      <c r="F34" s="33">
        <f t="shared" si="1"/>
        <v>3490</v>
      </c>
    </row>
    <row r="35" s="36" customFormat="1" ht="18" customHeight="1" spans="2:6">
      <c r="B35" s="46">
        <v>30</v>
      </c>
      <c r="C35" s="48" t="s">
        <v>37</v>
      </c>
      <c r="D35" s="21">
        <v>13</v>
      </c>
      <c r="E35" s="21">
        <v>2</v>
      </c>
      <c r="F35" s="33">
        <f t="shared" si="1"/>
        <v>170</v>
      </c>
    </row>
    <row r="36" s="36" customFormat="1" ht="18" customHeight="1" spans="2:6">
      <c r="B36" s="46">
        <v>31</v>
      </c>
      <c r="C36" s="48" t="s">
        <v>38</v>
      </c>
      <c r="D36" s="21">
        <v>120</v>
      </c>
      <c r="E36" s="21">
        <v>15</v>
      </c>
      <c r="F36" s="33">
        <f t="shared" si="1"/>
        <v>1500</v>
      </c>
    </row>
    <row r="37" s="36" customFormat="1" ht="18" customHeight="1" spans="2:6">
      <c r="B37" s="46">
        <v>32</v>
      </c>
      <c r="C37" s="48" t="s">
        <v>39</v>
      </c>
      <c r="D37" s="21">
        <v>91</v>
      </c>
      <c r="E37" s="21">
        <v>8</v>
      </c>
      <c r="F37" s="33">
        <f t="shared" si="1"/>
        <v>1070</v>
      </c>
    </row>
    <row r="38" s="36" customFormat="1" ht="18" customHeight="1" spans="2:6">
      <c r="B38" s="46">
        <v>33</v>
      </c>
      <c r="C38" s="48" t="s">
        <v>40</v>
      </c>
      <c r="D38" s="21">
        <v>29</v>
      </c>
      <c r="E38" s="21">
        <v>2</v>
      </c>
      <c r="F38" s="33">
        <f t="shared" si="1"/>
        <v>330</v>
      </c>
    </row>
    <row r="39" s="36" customFormat="1" ht="18" customHeight="1" spans="2:6">
      <c r="B39" s="46">
        <v>34</v>
      </c>
      <c r="C39" s="48" t="s">
        <v>41</v>
      </c>
      <c r="D39" s="21">
        <v>14</v>
      </c>
      <c r="E39" s="21">
        <v>4</v>
      </c>
      <c r="F39" s="33">
        <f t="shared" si="1"/>
        <v>220</v>
      </c>
    </row>
    <row r="40" s="36" customFormat="1" ht="18" customHeight="1" spans="2:6">
      <c r="B40" s="46">
        <v>35</v>
      </c>
      <c r="C40" s="48" t="s">
        <v>42</v>
      </c>
      <c r="D40" s="21">
        <v>465</v>
      </c>
      <c r="E40" s="21">
        <v>0</v>
      </c>
      <c r="F40" s="33">
        <f t="shared" si="1"/>
        <v>4650</v>
      </c>
    </row>
    <row r="41" s="36" customFormat="1" ht="18" customHeight="1" spans="2:6">
      <c r="B41" s="46">
        <v>36</v>
      </c>
      <c r="C41" s="48" t="s">
        <v>43</v>
      </c>
      <c r="D41" s="21">
        <v>154</v>
      </c>
      <c r="E41" s="21">
        <v>0</v>
      </c>
      <c r="F41" s="33">
        <f t="shared" si="1"/>
        <v>1540</v>
      </c>
    </row>
    <row r="42" s="36" customFormat="1" ht="18" customHeight="1" spans="2:6">
      <c r="B42" s="46">
        <v>37</v>
      </c>
      <c r="C42" s="48" t="s">
        <v>44</v>
      </c>
      <c r="D42" s="21">
        <v>47</v>
      </c>
      <c r="E42" s="21">
        <v>6</v>
      </c>
      <c r="F42" s="33">
        <f t="shared" si="1"/>
        <v>590</v>
      </c>
    </row>
    <row r="43" s="36" customFormat="1" ht="18" customHeight="1" spans="2:6">
      <c r="B43" s="46">
        <v>38</v>
      </c>
      <c r="C43" s="48" t="s">
        <v>45</v>
      </c>
      <c r="D43" s="21">
        <v>53</v>
      </c>
      <c r="E43" s="21">
        <v>2</v>
      </c>
      <c r="F43" s="33">
        <f t="shared" si="1"/>
        <v>570</v>
      </c>
    </row>
    <row r="44" s="36" customFormat="1" ht="18" customHeight="1" spans="2:6">
      <c r="B44" s="46">
        <v>39</v>
      </c>
      <c r="C44" s="48" t="s">
        <v>46</v>
      </c>
      <c r="D44" s="21">
        <v>332</v>
      </c>
      <c r="E44" s="21">
        <v>0</v>
      </c>
      <c r="F44" s="33">
        <f t="shared" si="1"/>
        <v>3320</v>
      </c>
    </row>
    <row r="45" s="36" customFormat="1" ht="18" customHeight="1" spans="2:6">
      <c r="B45" s="46">
        <v>40</v>
      </c>
      <c r="C45" s="48" t="s">
        <v>47</v>
      </c>
      <c r="D45" s="21">
        <v>98</v>
      </c>
      <c r="E45" s="21">
        <v>9</v>
      </c>
      <c r="F45" s="33">
        <f t="shared" si="1"/>
        <v>1160</v>
      </c>
    </row>
    <row r="46" s="36" customFormat="1" ht="18" customHeight="1" spans="2:6">
      <c r="B46" s="46">
        <v>41</v>
      </c>
      <c r="C46" s="47" t="s">
        <v>48</v>
      </c>
      <c r="D46" s="20">
        <v>16</v>
      </c>
      <c r="E46" s="20">
        <v>49</v>
      </c>
      <c r="F46" s="33">
        <f t="shared" si="1"/>
        <v>1140</v>
      </c>
    </row>
    <row r="47" s="36" customFormat="1" ht="18" customHeight="1" spans="2:6">
      <c r="B47" s="46">
        <v>42</v>
      </c>
      <c r="C47" s="47" t="s">
        <v>49</v>
      </c>
      <c r="D47" s="20">
        <v>13</v>
      </c>
      <c r="E47" s="56">
        <v>5</v>
      </c>
      <c r="F47" s="33">
        <f t="shared" si="1"/>
        <v>230</v>
      </c>
    </row>
    <row r="48" s="36" customFormat="1" ht="18" customHeight="1" spans="2:6">
      <c r="B48" s="46">
        <v>43</v>
      </c>
      <c r="C48" s="47" t="s">
        <v>50</v>
      </c>
      <c r="D48" s="20">
        <v>731</v>
      </c>
      <c r="E48" s="20">
        <v>0</v>
      </c>
      <c r="F48" s="33">
        <f t="shared" si="1"/>
        <v>7310</v>
      </c>
    </row>
    <row r="49" s="36" customFormat="1" ht="18" customHeight="1" spans="2:6">
      <c r="B49" s="46">
        <v>44</v>
      </c>
      <c r="C49" s="47" t="s">
        <v>51</v>
      </c>
      <c r="D49" s="18">
        <v>5</v>
      </c>
      <c r="E49" s="18">
        <v>0</v>
      </c>
      <c r="F49" s="33">
        <f t="shared" si="1"/>
        <v>50</v>
      </c>
    </row>
    <row r="50" s="36" customFormat="1" ht="18" customHeight="1" spans="2:6">
      <c r="B50" s="46">
        <v>45</v>
      </c>
      <c r="C50" s="47" t="s">
        <v>52</v>
      </c>
      <c r="D50" s="20">
        <v>170</v>
      </c>
      <c r="E50" s="56">
        <v>0</v>
      </c>
      <c r="F50" s="33">
        <f t="shared" si="1"/>
        <v>1700</v>
      </c>
    </row>
    <row r="51" s="36" customFormat="1" ht="18" customHeight="1" spans="2:6">
      <c r="B51" s="46">
        <v>46</v>
      </c>
      <c r="C51" s="47" t="s">
        <v>53</v>
      </c>
      <c r="D51" s="20">
        <v>33</v>
      </c>
      <c r="E51" s="56">
        <v>0</v>
      </c>
      <c r="F51" s="33">
        <f t="shared" si="1"/>
        <v>330</v>
      </c>
    </row>
    <row r="52" s="36" customFormat="1" ht="18" customHeight="1" spans="2:6">
      <c r="B52" s="46">
        <v>47</v>
      </c>
      <c r="C52" s="47" t="s">
        <v>54</v>
      </c>
      <c r="D52" s="20">
        <v>140</v>
      </c>
      <c r="E52" s="56">
        <v>43</v>
      </c>
      <c r="F52" s="33">
        <f t="shared" si="1"/>
        <v>2260</v>
      </c>
    </row>
    <row r="53" s="36" customFormat="1" ht="18" customHeight="1" spans="2:6">
      <c r="B53" s="46">
        <v>48</v>
      </c>
      <c r="C53" s="47" t="s">
        <v>55</v>
      </c>
      <c r="D53" s="20">
        <v>73</v>
      </c>
      <c r="E53" s="56">
        <v>0</v>
      </c>
      <c r="F53" s="33">
        <f t="shared" si="1"/>
        <v>730</v>
      </c>
    </row>
    <row r="54" s="36" customFormat="1" ht="18" customHeight="1" spans="2:6">
      <c r="B54" s="46">
        <v>49</v>
      </c>
      <c r="C54" s="47" t="s">
        <v>56</v>
      </c>
      <c r="D54" s="20">
        <v>0</v>
      </c>
      <c r="E54" s="56">
        <v>1</v>
      </c>
      <c r="F54" s="33">
        <f t="shared" si="1"/>
        <v>20</v>
      </c>
    </row>
    <row r="55" s="36" customFormat="1" ht="18" customHeight="1" spans="2:6">
      <c r="B55" s="46">
        <v>50</v>
      </c>
      <c r="C55" s="47" t="s">
        <v>57</v>
      </c>
      <c r="D55" s="47">
        <v>2</v>
      </c>
      <c r="E55" s="47">
        <v>0</v>
      </c>
      <c r="F55" s="33">
        <f t="shared" si="1"/>
        <v>20</v>
      </c>
    </row>
    <row r="56" s="36" customFormat="1" ht="18" customHeight="1" spans="2:6">
      <c r="B56" s="46">
        <v>51</v>
      </c>
      <c r="C56" s="47" t="s">
        <v>58</v>
      </c>
      <c r="D56" s="47">
        <v>0</v>
      </c>
      <c r="E56" s="47">
        <v>3</v>
      </c>
      <c r="F56" s="33">
        <f t="shared" si="1"/>
        <v>60</v>
      </c>
    </row>
    <row r="57" s="36" customFormat="1" ht="18" customHeight="1" spans="2:6">
      <c r="B57" s="46">
        <v>52</v>
      </c>
      <c r="C57" s="47" t="s">
        <v>59</v>
      </c>
      <c r="D57" s="47">
        <v>24</v>
      </c>
      <c r="E57" s="47">
        <v>2</v>
      </c>
      <c r="F57" s="33">
        <f t="shared" si="1"/>
        <v>280</v>
      </c>
    </row>
    <row r="58" s="36" customFormat="1" ht="18" customHeight="1" spans="2:6">
      <c r="B58" s="46">
        <v>53</v>
      </c>
      <c r="C58" s="47" t="s">
        <v>60</v>
      </c>
      <c r="D58" s="47">
        <v>1</v>
      </c>
      <c r="E58" s="47">
        <v>14</v>
      </c>
      <c r="F58" s="33">
        <f t="shared" si="1"/>
        <v>290</v>
      </c>
    </row>
    <row r="59" s="36" customFormat="1" ht="18" customHeight="1" spans="2:6">
      <c r="B59" s="46">
        <v>54</v>
      </c>
      <c r="C59" s="47" t="s">
        <v>61</v>
      </c>
      <c r="D59" s="47">
        <v>16</v>
      </c>
      <c r="E59" s="47">
        <v>3</v>
      </c>
      <c r="F59" s="33">
        <f t="shared" si="1"/>
        <v>220</v>
      </c>
    </row>
    <row r="60" s="36" customFormat="1" ht="18" customHeight="1" spans="2:6">
      <c r="B60" s="46">
        <v>55</v>
      </c>
      <c r="C60" s="47" t="s">
        <v>62</v>
      </c>
      <c r="D60" s="47">
        <v>10</v>
      </c>
      <c r="E60" s="47">
        <v>1</v>
      </c>
      <c r="F60" s="33">
        <f t="shared" si="1"/>
        <v>120</v>
      </c>
    </row>
    <row r="61" s="36" customFormat="1" ht="18" customHeight="1" spans="2:6">
      <c r="B61" s="46">
        <v>56</v>
      </c>
      <c r="C61" s="47" t="s">
        <v>63</v>
      </c>
      <c r="D61" s="47">
        <v>41</v>
      </c>
      <c r="E61" s="47">
        <v>30</v>
      </c>
      <c r="F61" s="33">
        <f t="shared" si="1"/>
        <v>1010</v>
      </c>
    </row>
    <row r="62" s="36" customFormat="1" ht="18" customHeight="1" spans="2:6">
      <c r="B62" s="46">
        <v>57</v>
      </c>
      <c r="C62" s="47" t="s">
        <v>64</v>
      </c>
      <c r="D62" s="47">
        <v>4</v>
      </c>
      <c r="E62" s="47">
        <v>0</v>
      </c>
      <c r="F62" s="33">
        <f t="shared" si="1"/>
        <v>40</v>
      </c>
    </row>
    <row r="63" s="36" customFormat="1" ht="18" customHeight="1" spans="2:6">
      <c r="B63" s="46">
        <v>58</v>
      </c>
      <c r="C63" s="47" t="s">
        <v>65</v>
      </c>
      <c r="D63" s="47">
        <v>59</v>
      </c>
      <c r="E63" s="47">
        <v>3</v>
      </c>
      <c r="F63" s="33">
        <f t="shared" si="1"/>
        <v>650</v>
      </c>
    </row>
    <row r="64" s="36" customFormat="1" ht="18" customHeight="1" spans="2:6">
      <c r="B64" s="46">
        <v>59</v>
      </c>
      <c r="C64" s="47" t="s">
        <v>66</v>
      </c>
      <c r="D64" s="47">
        <v>17</v>
      </c>
      <c r="E64" s="47">
        <v>1</v>
      </c>
      <c r="F64" s="33">
        <f t="shared" si="1"/>
        <v>190</v>
      </c>
    </row>
    <row r="65" s="36" customFormat="1" ht="18" customHeight="1" spans="2:6">
      <c r="B65" s="46">
        <v>60</v>
      </c>
      <c r="C65" s="47" t="s">
        <v>67</v>
      </c>
      <c r="D65" s="47">
        <v>6</v>
      </c>
      <c r="E65" s="47">
        <v>0</v>
      </c>
      <c r="F65" s="33">
        <f t="shared" si="1"/>
        <v>60</v>
      </c>
    </row>
    <row r="66" s="36" customFormat="1" ht="18" customHeight="1" spans="2:6">
      <c r="B66" s="46">
        <v>61</v>
      </c>
      <c r="C66" s="47" t="s">
        <v>68</v>
      </c>
      <c r="D66" s="47">
        <v>3</v>
      </c>
      <c r="E66" s="47">
        <v>0</v>
      </c>
      <c r="F66" s="33">
        <f t="shared" si="1"/>
        <v>30</v>
      </c>
    </row>
    <row r="67" s="36" customFormat="1" ht="18" customHeight="1" spans="2:6">
      <c r="B67" s="46">
        <v>62</v>
      </c>
      <c r="C67" s="47" t="s">
        <v>69</v>
      </c>
      <c r="D67" s="47">
        <v>9</v>
      </c>
      <c r="E67" s="47">
        <v>0</v>
      </c>
      <c r="F67" s="33">
        <f t="shared" si="1"/>
        <v>90</v>
      </c>
    </row>
    <row r="68" s="36" customFormat="1" ht="18" customHeight="1" spans="2:6">
      <c r="B68" s="46">
        <v>63</v>
      </c>
      <c r="C68" s="47" t="s">
        <v>70</v>
      </c>
      <c r="D68" s="47">
        <v>101</v>
      </c>
      <c r="E68" s="47">
        <v>1</v>
      </c>
      <c r="F68" s="33">
        <f t="shared" si="1"/>
        <v>1030</v>
      </c>
    </row>
    <row r="69" s="36" customFormat="1" ht="18" customHeight="1" spans="2:6">
      <c r="B69" s="46">
        <v>64</v>
      </c>
      <c r="C69" s="20" t="s">
        <v>71</v>
      </c>
      <c r="D69" s="20">
        <v>27</v>
      </c>
      <c r="E69" s="20">
        <v>5</v>
      </c>
      <c r="F69" s="33">
        <f t="shared" si="1"/>
        <v>370</v>
      </c>
    </row>
    <row r="70" s="36" customFormat="1" ht="18" customHeight="1" spans="2:6">
      <c r="B70" s="46">
        <v>65</v>
      </c>
      <c r="C70" s="20" t="s">
        <v>72</v>
      </c>
      <c r="D70" s="20">
        <v>33</v>
      </c>
      <c r="E70" s="20">
        <v>0</v>
      </c>
      <c r="F70" s="33">
        <f t="shared" si="1"/>
        <v>330</v>
      </c>
    </row>
    <row r="71" s="36" customFormat="1" ht="18" customHeight="1" spans="2:6">
      <c r="B71" s="46">
        <v>66</v>
      </c>
      <c r="C71" s="52" t="s">
        <v>73</v>
      </c>
      <c r="D71" s="53">
        <v>38</v>
      </c>
      <c r="E71" s="54">
        <v>0</v>
      </c>
      <c r="F71" s="33">
        <f t="shared" si="1"/>
        <v>380</v>
      </c>
    </row>
    <row r="72" s="36" customFormat="1" ht="18" customHeight="1" spans="2:6">
      <c r="B72" s="46">
        <v>67</v>
      </c>
      <c r="C72" s="47" t="s">
        <v>74</v>
      </c>
      <c r="D72" s="20">
        <v>44</v>
      </c>
      <c r="E72" s="20">
        <v>0</v>
      </c>
      <c r="F72" s="33">
        <f t="shared" si="1"/>
        <v>440</v>
      </c>
    </row>
    <row r="73" s="36" customFormat="1" ht="18" customHeight="1" spans="2:6">
      <c r="B73" s="46">
        <v>68</v>
      </c>
      <c r="C73" s="57" t="s">
        <v>75</v>
      </c>
      <c r="D73" s="20">
        <v>232</v>
      </c>
      <c r="E73" s="56">
        <v>0</v>
      </c>
      <c r="F73" s="33">
        <f t="shared" si="1"/>
        <v>2320</v>
      </c>
    </row>
    <row r="74" s="36" customFormat="1" ht="18" customHeight="1" spans="2:6">
      <c r="B74" s="46">
        <v>69</v>
      </c>
      <c r="C74" s="57" t="s">
        <v>76</v>
      </c>
      <c r="D74" s="20">
        <v>29</v>
      </c>
      <c r="E74" s="56">
        <v>61</v>
      </c>
      <c r="F74" s="33">
        <f t="shared" si="1"/>
        <v>1510</v>
      </c>
    </row>
    <row r="75" s="36" customFormat="1" ht="18" customHeight="1" spans="2:6">
      <c r="B75" s="46">
        <v>70</v>
      </c>
      <c r="C75" s="58" t="s">
        <v>77</v>
      </c>
      <c r="D75" s="59">
        <v>182</v>
      </c>
      <c r="E75" s="59">
        <v>114</v>
      </c>
      <c r="F75" s="33">
        <f t="shared" si="1"/>
        <v>4100</v>
      </c>
    </row>
    <row r="76" s="36" customFormat="1" ht="18" customHeight="1" spans="2:6">
      <c r="B76" s="46">
        <v>71</v>
      </c>
      <c r="C76" s="60" t="s">
        <v>78</v>
      </c>
      <c r="D76" s="61">
        <v>28</v>
      </c>
      <c r="E76" s="61">
        <v>2</v>
      </c>
      <c r="F76" s="33">
        <f t="shared" si="1"/>
        <v>320</v>
      </c>
    </row>
    <row r="77" s="36" customFormat="1" ht="18" customHeight="1" spans="2:6">
      <c r="B77" s="46">
        <v>72</v>
      </c>
      <c r="C77" s="60" t="s">
        <v>79</v>
      </c>
      <c r="D77" s="61">
        <v>10</v>
      </c>
      <c r="E77" s="61">
        <v>10</v>
      </c>
      <c r="F77" s="33">
        <f t="shared" si="1"/>
        <v>300</v>
      </c>
    </row>
    <row r="78" s="36" customFormat="1" ht="18" customHeight="1" spans="2:6">
      <c r="B78" s="46">
        <v>73</v>
      </c>
      <c r="C78" s="47" t="s">
        <v>80</v>
      </c>
      <c r="D78" s="20">
        <v>0</v>
      </c>
      <c r="E78" s="20">
        <v>8</v>
      </c>
      <c r="F78" s="33">
        <f t="shared" si="1"/>
        <v>160</v>
      </c>
    </row>
    <row r="79" s="36" customFormat="1" ht="18" customHeight="1" spans="2:6">
      <c r="B79" s="46">
        <v>74</v>
      </c>
      <c r="C79" s="47" t="s">
        <v>81</v>
      </c>
      <c r="D79" s="20">
        <v>57</v>
      </c>
      <c r="E79" s="56">
        <v>8</v>
      </c>
      <c r="F79" s="33">
        <f t="shared" si="1"/>
        <v>730</v>
      </c>
    </row>
    <row r="80" s="36" customFormat="1" ht="18" customHeight="1" spans="2:6">
      <c r="B80" s="46">
        <v>75</v>
      </c>
      <c r="C80" s="47" t="s">
        <v>82</v>
      </c>
      <c r="D80" s="20">
        <v>15</v>
      </c>
      <c r="E80" s="20">
        <v>44</v>
      </c>
      <c r="F80" s="33">
        <f t="shared" si="1"/>
        <v>1030</v>
      </c>
    </row>
    <row r="81" s="36" customFormat="1" ht="18" customHeight="1" spans="2:6">
      <c r="B81" s="46">
        <v>76</v>
      </c>
      <c r="C81" s="47" t="s">
        <v>83</v>
      </c>
      <c r="D81" s="20">
        <v>30</v>
      </c>
      <c r="E81" s="56">
        <v>44</v>
      </c>
      <c r="F81" s="33">
        <f t="shared" ref="F81:F144" si="2">D81*10+E81*20</f>
        <v>1180</v>
      </c>
    </row>
    <row r="82" s="36" customFormat="1" ht="18" customHeight="1" spans="2:6">
      <c r="B82" s="46">
        <v>77</v>
      </c>
      <c r="C82" s="47" t="s">
        <v>84</v>
      </c>
      <c r="D82" s="20">
        <v>0</v>
      </c>
      <c r="E82" s="56">
        <v>5</v>
      </c>
      <c r="F82" s="33">
        <f t="shared" si="2"/>
        <v>100</v>
      </c>
    </row>
    <row r="83" s="36" customFormat="1" ht="18" customHeight="1" spans="2:6">
      <c r="B83" s="46">
        <v>78</v>
      </c>
      <c r="C83" s="47" t="s">
        <v>85</v>
      </c>
      <c r="D83" s="20">
        <v>0</v>
      </c>
      <c r="E83" s="56">
        <v>17</v>
      </c>
      <c r="F83" s="33">
        <f t="shared" si="2"/>
        <v>340</v>
      </c>
    </row>
    <row r="84" s="36" customFormat="1" ht="18" customHeight="1" spans="2:6">
      <c r="B84" s="46">
        <v>79</v>
      </c>
      <c r="C84" s="47" t="s">
        <v>86</v>
      </c>
      <c r="D84" s="47">
        <v>55</v>
      </c>
      <c r="E84" s="47">
        <v>0</v>
      </c>
      <c r="F84" s="33">
        <f t="shared" si="2"/>
        <v>550</v>
      </c>
    </row>
    <row r="85" s="36" customFormat="1" ht="18" customHeight="1" spans="2:6">
      <c r="B85" s="46">
        <v>80</v>
      </c>
      <c r="C85" s="47" t="s">
        <v>87</v>
      </c>
      <c r="D85" s="47">
        <v>31</v>
      </c>
      <c r="E85" s="47">
        <v>2</v>
      </c>
      <c r="F85" s="33">
        <f t="shared" si="2"/>
        <v>350</v>
      </c>
    </row>
    <row r="86" s="36" customFormat="1" ht="18" customHeight="1" spans="2:6">
      <c r="B86" s="46">
        <v>81</v>
      </c>
      <c r="C86" s="47" t="s">
        <v>88</v>
      </c>
      <c r="D86" s="47">
        <v>34</v>
      </c>
      <c r="E86" s="47">
        <v>0</v>
      </c>
      <c r="F86" s="33">
        <f t="shared" si="2"/>
        <v>340</v>
      </c>
    </row>
    <row r="87" s="36" customFormat="1" ht="18" customHeight="1" spans="2:6">
      <c r="B87" s="46">
        <v>82</v>
      </c>
      <c r="C87" s="47" t="s">
        <v>89</v>
      </c>
      <c r="D87" s="47">
        <v>12</v>
      </c>
      <c r="E87" s="47">
        <v>1</v>
      </c>
      <c r="F87" s="33">
        <f t="shared" si="2"/>
        <v>140</v>
      </c>
    </row>
    <row r="88" s="36" customFormat="1" ht="18" customHeight="1" spans="2:6">
      <c r="B88" s="46">
        <v>83</v>
      </c>
      <c r="C88" s="47" t="s">
        <v>90</v>
      </c>
      <c r="D88" s="47">
        <v>6</v>
      </c>
      <c r="E88" s="47">
        <v>0</v>
      </c>
      <c r="F88" s="33">
        <f t="shared" si="2"/>
        <v>60</v>
      </c>
    </row>
    <row r="89" s="36" customFormat="1" ht="18" customHeight="1" spans="2:6">
      <c r="B89" s="46">
        <v>84</v>
      </c>
      <c r="C89" s="47" t="s">
        <v>91</v>
      </c>
      <c r="D89" s="47">
        <v>1</v>
      </c>
      <c r="E89" s="47">
        <v>1</v>
      </c>
      <c r="F89" s="33">
        <f t="shared" si="2"/>
        <v>30</v>
      </c>
    </row>
    <row r="90" s="36" customFormat="1" ht="18" customHeight="1" spans="2:6">
      <c r="B90" s="46">
        <v>85</v>
      </c>
      <c r="C90" s="47" t="s">
        <v>92</v>
      </c>
      <c r="D90" s="47">
        <v>69</v>
      </c>
      <c r="E90" s="47">
        <v>0</v>
      </c>
      <c r="F90" s="33">
        <f t="shared" si="2"/>
        <v>690</v>
      </c>
    </row>
    <row r="91" s="36" customFormat="1" ht="18" customHeight="1" spans="2:6">
      <c r="B91" s="46">
        <v>86</v>
      </c>
      <c r="C91" s="47" t="s">
        <v>93</v>
      </c>
      <c r="D91" s="47">
        <v>28</v>
      </c>
      <c r="E91" s="47">
        <v>0</v>
      </c>
      <c r="F91" s="33">
        <f t="shared" si="2"/>
        <v>280</v>
      </c>
    </row>
    <row r="92" s="36" customFormat="1" ht="18" customHeight="1" spans="2:6">
      <c r="B92" s="46">
        <v>87</v>
      </c>
      <c r="C92" s="52" t="s">
        <v>94</v>
      </c>
      <c r="D92" s="53">
        <v>5</v>
      </c>
      <c r="E92" s="54">
        <v>0</v>
      </c>
      <c r="F92" s="33">
        <f t="shared" si="2"/>
        <v>50</v>
      </c>
    </row>
    <row r="93" s="36" customFormat="1" ht="18" customHeight="1" spans="2:6">
      <c r="B93" s="46">
        <v>88</v>
      </c>
      <c r="C93" s="48" t="s">
        <v>95</v>
      </c>
      <c r="D93" s="61">
        <v>76</v>
      </c>
      <c r="E93" s="61">
        <v>2</v>
      </c>
      <c r="F93" s="33">
        <f t="shared" si="2"/>
        <v>800</v>
      </c>
    </row>
    <row r="94" s="36" customFormat="1" ht="18" customHeight="1" spans="2:6">
      <c r="B94" s="46">
        <v>89</v>
      </c>
      <c r="C94" s="55" t="s">
        <v>96</v>
      </c>
      <c r="D94" s="47">
        <v>33</v>
      </c>
      <c r="E94" s="47">
        <v>0</v>
      </c>
      <c r="F94" s="33">
        <f t="shared" si="2"/>
        <v>330</v>
      </c>
    </row>
    <row r="95" s="36" customFormat="1" ht="18" customHeight="1" spans="2:6">
      <c r="B95" s="46">
        <v>90</v>
      </c>
      <c r="C95" s="47" t="s">
        <v>97</v>
      </c>
      <c r="D95" s="47">
        <v>30</v>
      </c>
      <c r="E95" s="47">
        <v>22</v>
      </c>
      <c r="F95" s="33">
        <f t="shared" si="2"/>
        <v>740</v>
      </c>
    </row>
    <row r="96" s="36" customFormat="1" ht="18" customHeight="1" spans="2:6">
      <c r="B96" s="46">
        <v>91</v>
      </c>
      <c r="C96" s="47" t="s">
        <v>98</v>
      </c>
      <c r="D96" s="47">
        <v>19</v>
      </c>
      <c r="E96" s="47">
        <v>6</v>
      </c>
      <c r="F96" s="33">
        <f t="shared" si="2"/>
        <v>310</v>
      </c>
    </row>
    <row r="97" s="36" customFormat="1" ht="18" customHeight="1" spans="2:6">
      <c r="B97" s="46">
        <v>92</v>
      </c>
      <c r="C97" s="47" t="s">
        <v>99</v>
      </c>
      <c r="D97" s="47">
        <v>55</v>
      </c>
      <c r="E97" s="47">
        <v>0</v>
      </c>
      <c r="F97" s="33">
        <f t="shared" si="2"/>
        <v>550</v>
      </c>
    </row>
    <row r="98" s="36" customFormat="1" ht="18" customHeight="1" spans="2:6">
      <c r="B98" s="46">
        <v>93</v>
      </c>
      <c r="C98" s="47" t="s">
        <v>100</v>
      </c>
      <c r="D98" s="47">
        <v>154</v>
      </c>
      <c r="E98" s="47">
        <v>0</v>
      </c>
      <c r="F98" s="33">
        <f t="shared" si="2"/>
        <v>1540</v>
      </c>
    </row>
    <row r="99" s="36" customFormat="1" ht="18" customHeight="1" spans="2:6">
      <c r="B99" s="46">
        <v>94</v>
      </c>
      <c r="C99" s="47" t="s">
        <v>101</v>
      </c>
      <c r="D99" s="47">
        <v>36</v>
      </c>
      <c r="E99" s="47">
        <v>1</v>
      </c>
      <c r="F99" s="33">
        <f t="shared" si="2"/>
        <v>380</v>
      </c>
    </row>
    <row r="100" s="36" customFormat="1" ht="18" customHeight="1" spans="2:6">
      <c r="B100" s="46">
        <v>95</v>
      </c>
      <c r="C100" s="47" t="s">
        <v>102</v>
      </c>
      <c r="D100" s="47">
        <v>171</v>
      </c>
      <c r="E100" s="47">
        <v>9</v>
      </c>
      <c r="F100" s="33">
        <f t="shared" si="2"/>
        <v>1890</v>
      </c>
    </row>
    <row r="101" s="36" customFormat="1" ht="18" customHeight="1" spans="2:6">
      <c r="B101" s="46">
        <v>96</v>
      </c>
      <c r="C101" s="47" t="s">
        <v>103</v>
      </c>
      <c r="D101" s="47">
        <v>53</v>
      </c>
      <c r="E101" s="47">
        <v>0</v>
      </c>
      <c r="F101" s="33">
        <f t="shared" si="2"/>
        <v>530</v>
      </c>
    </row>
    <row r="102" s="36" customFormat="1" ht="18" customHeight="1" spans="2:6">
      <c r="B102" s="46">
        <v>97</v>
      </c>
      <c r="C102" s="47" t="s">
        <v>104</v>
      </c>
      <c r="D102" s="47">
        <v>245</v>
      </c>
      <c r="E102" s="47">
        <v>10</v>
      </c>
      <c r="F102" s="33">
        <f t="shared" si="2"/>
        <v>2650</v>
      </c>
    </row>
    <row r="103" s="36" customFormat="1" ht="18" customHeight="1" spans="2:6">
      <c r="B103" s="46">
        <v>98</v>
      </c>
      <c r="C103" s="47" t="s">
        <v>105</v>
      </c>
      <c r="D103" s="47">
        <v>511</v>
      </c>
      <c r="E103" s="47">
        <v>6</v>
      </c>
      <c r="F103" s="33">
        <f t="shared" si="2"/>
        <v>5230</v>
      </c>
    </row>
    <row r="104" s="36" customFormat="1" ht="18" customHeight="1" spans="2:6">
      <c r="B104" s="46">
        <v>99</v>
      </c>
      <c r="C104" s="47" t="s">
        <v>106</v>
      </c>
      <c r="D104" s="47">
        <v>0</v>
      </c>
      <c r="E104" s="47">
        <v>4</v>
      </c>
      <c r="F104" s="33">
        <f t="shared" si="2"/>
        <v>80</v>
      </c>
    </row>
    <row r="105" s="36" customFormat="1" ht="18" customHeight="1" spans="2:6">
      <c r="B105" s="46">
        <v>100</v>
      </c>
      <c r="C105" s="47" t="s">
        <v>107</v>
      </c>
      <c r="D105" s="47">
        <v>4</v>
      </c>
      <c r="E105" s="47">
        <v>0</v>
      </c>
      <c r="F105" s="33">
        <f t="shared" si="2"/>
        <v>40</v>
      </c>
    </row>
    <row r="106" s="36" customFormat="1" ht="18" customHeight="1" spans="2:6">
      <c r="B106" s="46">
        <v>101</v>
      </c>
      <c r="C106" s="47" t="s">
        <v>108</v>
      </c>
      <c r="D106" s="47">
        <v>118</v>
      </c>
      <c r="E106" s="47">
        <v>4</v>
      </c>
      <c r="F106" s="33">
        <f t="shared" si="2"/>
        <v>1260</v>
      </c>
    </row>
    <row r="107" s="36" customFormat="1" ht="18" customHeight="1" spans="2:6">
      <c r="B107" s="46">
        <v>102</v>
      </c>
      <c r="C107" s="47" t="s">
        <v>109</v>
      </c>
      <c r="D107" s="47">
        <v>4</v>
      </c>
      <c r="E107" s="47">
        <v>0</v>
      </c>
      <c r="F107" s="33">
        <f t="shared" si="2"/>
        <v>40</v>
      </c>
    </row>
    <row r="108" s="36" customFormat="1" ht="18" customHeight="1" spans="2:6">
      <c r="B108" s="46">
        <v>103</v>
      </c>
      <c r="C108" s="47" t="s">
        <v>110</v>
      </c>
      <c r="D108" s="47">
        <v>16</v>
      </c>
      <c r="E108" s="47">
        <v>0</v>
      </c>
      <c r="F108" s="33">
        <f t="shared" si="2"/>
        <v>160</v>
      </c>
    </row>
    <row r="109" s="36" customFormat="1" ht="18" customHeight="1" spans="2:6">
      <c r="B109" s="46">
        <v>104</v>
      </c>
      <c r="C109" s="47" t="s">
        <v>111</v>
      </c>
      <c r="D109" s="47">
        <v>18</v>
      </c>
      <c r="E109" s="47">
        <v>12</v>
      </c>
      <c r="F109" s="33">
        <f t="shared" si="2"/>
        <v>420</v>
      </c>
    </row>
    <row r="110" s="36" customFormat="1" ht="18" customHeight="1" spans="2:6">
      <c r="B110" s="46">
        <v>105</v>
      </c>
      <c r="C110" s="47" t="s">
        <v>112</v>
      </c>
      <c r="D110" s="47">
        <v>9</v>
      </c>
      <c r="E110" s="47">
        <v>3</v>
      </c>
      <c r="F110" s="33">
        <f t="shared" si="2"/>
        <v>150</v>
      </c>
    </row>
    <row r="111" s="36" customFormat="1" ht="18" customHeight="1" spans="2:6">
      <c r="B111" s="46">
        <v>106</v>
      </c>
      <c r="C111" s="47" t="s">
        <v>113</v>
      </c>
      <c r="D111" s="47">
        <v>49</v>
      </c>
      <c r="E111" s="47">
        <v>3</v>
      </c>
      <c r="F111" s="33">
        <f t="shared" si="2"/>
        <v>550</v>
      </c>
    </row>
    <row r="112" s="36" customFormat="1" ht="18" customHeight="1" spans="2:6">
      <c r="B112" s="46">
        <v>107</v>
      </c>
      <c r="C112" s="47" t="s">
        <v>114</v>
      </c>
      <c r="D112" s="47">
        <v>37</v>
      </c>
      <c r="E112" s="47">
        <v>82</v>
      </c>
      <c r="F112" s="33">
        <f t="shared" si="2"/>
        <v>2010</v>
      </c>
    </row>
    <row r="113" s="36" customFormat="1" ht="18" customHeight="1" spans="2:6">
      <c r="B113" s="46">
        <v>108</v>
      </c>
      <c r="C113" s="47" t="s">
        <v>115</v>
      </c>
      <c r="D113" s="47">
        <v>101</v>
      </c>
      <c r="E113" s="47">
        <v>28</v>
      </c>
      <c r="F113" s="33">
        <f t="shared" si="2"/>
        <v>1570</v>
      </c>
    </row>
    <row r="114" s="36" customFormat="1" ht="18" customHeight="1" spans="2:6">
      <c r="B114" s="46">
        <v>109</v>
      </c>
      <c r="C114" s="47" t="s">
        <v>116</v>
      </c>
      <c r="D114" s="47">
        <v>178</v>
      </c>
      <c r="E114" s="47">
        <v>0</v>
      </c>
      <c r="F114" s="33">
        <f t="shared" si="2"/>
        <v>1780</v>
      </c>
    </row>
    <row r="115" s="36" customFormat="1" ht="18" customHeight="1" spans="2:6">
      <c r="B115" s="46">
        <v>110</v>
      </c>
      <c r="C115" s="47" t="s">
        <v>117</v>
      </c>
      <c r="D115" s="47">
        <v>172</v>
      </c>
      <c r="E115" s="47">
        <v>0</v>
      </c>
      <c r="F115" s="33">
        <f t="shared" si="2"/>
        <v>1720</v>
      </c>
    </row>
    <row r="116" s="36" customFormat="1" ht="18" customHeight="1" spans="2:6">
      <c r="B116" s="46">
        <v>111</v>
      </c>
      <c r="C116" s="47" t="s">
        <v>118</v>
      </c>
      <c r="D116" s="47">
        <v>14</v>
      </c>
      <c r="E116" s="47">
        <v>38</v>
      </c>
      <c r="F116" s="33">
        <f t="shared" si="2"/>
        <v>900</v>
      </c>
    </row>
    <row r="117" s="36" customFormat="1" ht="18" customHeight="1" spans="2:6">
      <c r="B117" s="46">
        <v>112</v>
      </c>
      <c r="C117" s="47" t="s">
        <v>119</v>
      </c>
      <c r="D117" s="47">
        <v>5</v>
      </c>
      <c r="E117" s="47">
        <v>0</v>
      </c>
      <c r="F117" s="33">
        <f t="shared" si="2"/>
        <v>50</v>
      </c>
    </row>
    <row r="118" s="36" customFormat="1" ht="18" customHeight="1" spans="2:6">
      <c r="B118" s="46">
        <v>113</v>
      </c>
      <c r="C118" s="47" t="s">
        <v>120</v>
      </c>
      <c r="D118" s="47">
        <v>4</v>
      </c>
      <c r="E118" s="47">
        <v>0</v>
      </c>
      <c r="F118" s="33">
        <f t="shared" si="2"/>
        <v>40</v>
      </c>
    </row>
    <row r="119" s="36" customFormat="1" ht="18" customHeight="1" spans="2:6">
      <c r="B119" s="46">
        <v>114</v>
      </c>
      <c r="C119" s="62" t="s">
        <v>121</v>
      </c>
      <c r="D119" s="47">
        <v>47</v>
      </c>
      <c r="E119" s="47">
        <v>5</v>
      </c>
      <c r="F119" s="33">
        <f t="shared" si="2"/>
        <v>570</v>
      </c>
    </row>
    <row r="120" s="36" customFormat="1" ht="18" customHeight="1" spans="2:6">
      <c r="B120" s="46">
        <v>115</v>
      </c>
      <c r="C120" s="47" t="s">
        <v>122</v>
      </c>
      <c r="D120" s="20">
        <v>0</v>
      </c>
      <c r="E120" s="20">
        <v>3</v>
      </c>
      <c r="F120" s="33">
        <f t="shared" si="2"/>
        <v>60</v>
      </c>
    </row>
    <row r="121" s="36" customFormat="1" ht="18" customHeight="1" spans="2:6">
      <c r="B121" s="46">
        <v>116</v>
      </c>
      <c r="C121" s="47" t="s">
        <v>123</v>
      </c>
      <c r="D121" s="20">
        <v>1</v>
      </c>
      <c r="E121" s="56">
        <v>0</v>
      </c>
      <c r="F121" s="33">
        <f t="shared" si="2"/>
        <v>10</v>
      </c>
    </row>
    <row r="122" s="36" customFormat="1" ht="18" customHeight="1" spans="2:6">
      <c r="B122" s="46">
        <v>117</v>
      </c>
      <c r="C122" s="47" t="s">
        <v>124</v>
      </c>
      <c r="D122" s="20">
        <v>28</v>
      </c>
      <c r="E122" s="56">
        <v>10</v>
      </c>
      <c r="F122" s="33">
        <f t="shared" si="2"/>
        <v>480</v>
      </c>
    </row>
    <row r="123" s="36" customFormat="1" ht="18" customHeight="1" spans="2:6">
      <c r="B123" s="46">
        <v>118</v>
      </c>
      <c r="C123" s="47" t="s">
        <v>125</v>
      </c>
      <c r="D123" s="47">
        <v>58</v>
      </c>
      <c r="E123" s="47">
        <v>0</v>
      </c>
      <c r="F123" s="33">
        <f t="shared" si="2"/>
        <v>580</v>
      </c>
    </row>
    <row r="124" s="36" customFormat="1" ht="18" customHeight="1" spans="2:6">
      <c r="B124" s="46">
        <v>119</v>
      </c>
      <c r="C124" s="47" t="s">
        <v>126</v>
      </c>
      <c r="D124" s="20">
        <v>371</v>
      </c>
      <c r="E124" s="56">
        <v>6</v>
      </c>
      <c r="F124" s="33">
        <f t="shared" si="2"/>
        <v>3830</v>
      </c>
    </row>
    <row r="125" s="36" customFormat="1" ht="18" customHeight="1" spans="2:6">
      <c r="B125" s="46">
        <v>120</v>
      </c>
      <c r="C125" s="47" t="s">
        <v>127</v>
      </c>
      <c r="D125" s="20">
        <v>205</v>
      </c>
      <c r="E125" s="56">
        <v>0</v>
      </c>
      <c r="F125" s="33">
        <f t="shared" si="2"/>
        <v>2050</v>
      </c>
    </row>
    <row r="126" s="36" customFormat="1" ht="18" customHeight="1" spans="2:6">
      <c r="B126" s="46">
        <v>121</v>
      </c>
      <c r="C126" s="47" t="s">
        <v>128</v>
      </c>
      <c r="D126" s="20">
        <v>0</v>
      </c>
      <c r="E126" s="56">
        <v>25</v>
      </c>
      <c r="F126" s="33">
        <f t="shared" si="2"/>
        <v>500</v>
      </c>
    </row>
    <row r="127" s="36" customFormat="1" ht="18" customHeight="1" spans="2:6">
      <c r="B127" s="46">
        <v>122</v>
      </c>
      <c r="C127" s="47" t="s">
        <v>129</v>
      </c>
      <c r="D127" s="20">
        <v>249</v>
      </c>
      <c r="E127" s="20">
        <v>0</v>
      </c>
      <c r="F127" s="33">
        <f t="shared" si="2"/>
        <v>2490</v>
      </c>
    </row>
    <row r="128" s="36" customFormat="1" ht="18" customHeight="1" spans="2:6">
      <c r="B128" s="46">
        <v>123</v>
      </c>
      <c r="C128" s="47" t="s">
        <v>130</v>
      </c>
      <c r="D128" s="47">
        <v>2</v>
      </c>
      <c r="E128" s="47">
        <v>0</v>
      </c>
      <c r="F128" s="33">
        <f t="shared" si="2"/>
        <v>20</v>
      </c>
    </row>
    <row r="129" s="36" customFormat="1" ht="18" customHeight="1" spans="2:6">
      <c r="B129" s="46">
        <v>124</v>
      </c>
      <c r="C129" s="47" t="s">
        <v>131</v>
      </c>
      <c r="D129" s="47">
        <v>52</v>
      </c>
      <c r="E129" s="47">
        <v>3</v>
      </c>
      <c r="F129" s="33">
        <f t="shared" si="2"/>
        <v>580</v>
      </c>
    </row>
    <row r="130" s="36" customFormat="1" ht="18" customHeight="1" spans="2:6">
      <c r="B130" s="46">
        <v>125</v>
      </c>
      <c r="C130" s="47" t="s">
        <v>132</v>
      </c>
      <c r="D130" s="47">
        <v>1</v>
      </c>
      <c r="E130" s="47">
        <v>0</v>
      </c>
      <c r="F130" s="33">
        <f t="shared" si="2"/>
        <v>10</v>
      </c>
    </row>
    <row r="131" s="36" customFormat="1" ht="18" customHeight="1" spans="2:6">
      <c r="B131" s="46">
        <v>126</v>
      </c>
      <c r="C131" s="47" t="s">
        <v>133</v>
      </c>
      <c r="D131" s="20">
        <v>46</v>
      </c>
      <c r="E131" s="56">
        <v>0</v>
      </c>
      <c r="F131" s="33">
        <f t="shared" si="2"/>
        <v>460</v>
      </c>
    </row>
    <row r="132" s="36" customFormat="1" ht="18" customHeight="1" spans="2:6">
      <c r="B132" s="46">
        <v>127</v>
      </c>
      <c r="C132" s="47" t="s">
        <v>134</v>
      </c>
      <c r="D132" s="47">
        <v>31</v>
      </c>
      <c r="E132" s="47">
        <v>22</v>
      </c>
      <c r="F132" s="33">
        <f t="shared" si="2"/>
        <v>750</v>
      </c>
    </row>
    <row r="133" s="36" customFormat="1" ht="18" customHeight="1" spans="2:6">
      <c r="B133" s="46">
        <v>128</v>
      </c>
      <c r="C133" s="47" t="s">
        <v>135</v>
      </c>
      <c r="D133" s="47">
        <v>3</v>
      </c>
      <c r="E133" s="47">
        <v>0</v>
      </c>
      <c r="F133" s="33">
        <f t="shared" si="2"/>
        <v>30</v>
      </c>
    </row>
    <row r="134" s="36" customFormat="1" ht="18" customHeight="1" spans="2:6">
      <c r="B134" s="46">
        <v>129</v>
      </c>
      <c r="C134" s="47" t="s">
        <v>136</v>
      </c>
      <c r="D134" s="47">
        <v>38</v>
      </c>
      <c r="E134" s="47">
        <v>0</v>
      </c>
      <c r="F134" s="33">
        <f t="shared" si="2"/>
        <v>380</v>
      </c>
    </row>
    <row r="135" s="36" customFormat="1" ht="18" customHeight="1" spans="2:6">
      <c r="B135" s="46">
        <v>130</v>
      </c>
      <c r="C135" s="47" t="s">
        <v>137</v>
      </c>
      <c r="D135" s="47">
        <v>37</v>
      </c>
      <c r="E135" s="47">
        <v>0</v>
      </c>
      <c r="F135" s="33">
        <f t="shared" si="2"/>
        <v>370</v>
      </c>
    </row>
    <row r="136" s="36" customFormat="1" ht="18" customHeight="1" spans="2:6">
      <c r="B136" s="46">
        <v>131</v>
      </c>
      <c r="C136" s="47" t="s">
        <v>138</v>
      </c>
      <c r="D136" s="47">
        <v>305</v>
      </c>
      <c r="E136" s="47">
        <v>2</v>
      </c>
      <c r="F136" s="33">
        <f t="shared" si="2"/>
        <v>3090</v>
      </c>
    </row>
    <row r="137" s="36" customFormat="1" ht="18" customHeight="1" spans="2:6">
      <c r="B137" s="46">
        <v>132</v>
      </c>
      <c r="C137" s="47" t="s">
        <v>139</v>
      </c>
      <c r="D137" s="47">
        <v>34</v>
      </c>
      <c r="E137" s="47">
        <v>3</v>
      </c>
      <c r="F137" s="33">
        <f t="shared" si="2"/>
        <v>400</v>
      </c>
    </row>
    <row r="138" s="36" customFormat="1" ht="18" customHeight="1" spans="2:6">
      <c r="B138" s="46">
        <v>133</v>
      </c>
      <c r="C138" s="47" t="s">
        <v>140</v>
      </c>
      <c r="D138" s="47">
        <v>46</v>
      </c>
      <c r="E138" s="47">
        <v>2</v>
      </c>
      <c r="F138" s="33">
        <f t="shared" si="2"/>
        <v>500</v>
      </c>
    </row>
    <row r="139" s="36" customFormat="1" ht="18" customHeight="1" spans="2:6">
      <c r="B139" s="46">
        <v>134</v>
      </c>
      <c r="C139" s="47" t="s">
        <v>141</v>
      </c>
      <c r="D139" s="47">
        <v>13</v>
      </c>
      <c r="E139" s="47">
        <v>6</v>
      </c>
      <c r="F139" s="33">
        <f t="shared" si="2"/>
        <v>250</v>
      </c>
    </row>
    <row r="140" s="36" customFormat="1" ht="18" customHeight="1" spans="2:6">
      <c r="B140" s="46">
        <v>135</v>
      </c>
      <c r="C140" s="47" t="s">
        <v>142</v>
      </c>
      <c r="D140" s="47">
        <v>256</v>
      </c>
      <c r="E140" s="47">
        <v>2</v>
      </c>
      <c r="F140" s="33">
        <f t="shared" si="2"/>
        <v>2600</v>
      </c>
    </row>
    <row r="141" s="36" customFormat="1" ht="18" customHeight="1" spans="2:6">
      <c r="B141" s="46">
        <v>136</v>
      </c>
      <c r="C141" s="18" t="s">
        <v>143</v>
      </c>
      <c r="D141" s="20">
        <v>228</v>
      </c>
      <c r="E141" s="20">
        <v>23</v>
      </c>
      <c r="F141" s="33">
        <f t="shared" si="2"/>
        <v>2740</v>
      </c>
    </row>
    <row r="142" s="36" customFormat="1" ht="18" customHeight="1" spans="2:6">
      <c r="B142" s="46">
        <v>137</v>
      </c>
      <c r="C142" s="47" t="s">
        <v>144</v>
      </c>
      <c r="D142" s="47">
        <v>68</v>
      </c>
      <c r="E142" s="47">
        <v>0</v>
      </c>
      <c r="F142" s="33">
        <f t="shared" si="2"/>
        <v>680</v>
      </c>
    </row>
    <row r="143" s="36" customFormat="1" ht="18" customHeight="1" spans="2:6">
      <c r="B143" s="46">
        <v>138</v>
      </c>
      <c r="C143" s="47" t="s">
        <v>145</v>
      </c>
      <c r="D143" s="47">
        <v>0</v>
      </c>
      <c r="E143" s="47">
        <v>5</v>
      </c>
      <c r="F143" s="33">
        <f t="shared" si="2"/>
        <v>100</v>
      </c>
    </row>
    <row r="144" s="36" customFormat="1" ht="18" customHeight="1" spans="2:6">
      <c r="B144" s="46">
        <v>139</v>
      </c>
      <c r="C144" s="47" t="s">
        <v>146</v>
      </c>
      <c r="D144" s="47">
        <v>1</v>
      </c>
      <c r="E144" s="47">
        <v>0</v>
      </c>
      <c r="F144" s="33">
        <f t="shared" si="2"/>
        <v>10</v>
      </c>
    </row>
    <row r="145" s="36" customFormat="1" ht="18" customHeight="1" spans="2:6">
      <c r="B145" s="46">
        <v>140</v>
      </c>
      <c r="C145" s="47" t="s">
        <v>147</v>
      </c>
      <c r="D145" s="47">
        <v>152</v>
      </c>
      <c r="E145" s="47">
        <v>26</v>
      </c>
      <c r="F145" s="33">
        <f t="shared" ref="F145:F208" si="3">D145*10+E145*20</f>
        <v>2040</v>
      </c>
    </row>
    <row r="146" s="36" customFormat="1" ht="18" customHeight="1" spans="2:6">
      <c r="B146" s="46">
        <v>141</v>
      </c>
      <c r="C146" s="47" t="s">
        <v>148</v>
      </c>
      <c r="D146" s="47">
        <v>76</v>
      </c>
      <c r="E146" s="47">
        <v>12</v>
      </c>
      <c r="F146" s="33">
        <f t="shared" si="3"/>
        <v>1000</v>
      </c>
    </row>
    <row r="147" s="36" customFormat="1" ht="18" customHeight="1" spans="2:6">
      <c r="B147" s="46">
        <v>142</v>
      </c>
      <c r="C147" s="47" t="s">
        <v>149</v>
      </c>
      <c r="D147" s="47">
        <v>104</v>
      </c>
      <c r="E147" s="47">
        <v>47</v>
      </c>
      <c r="F147" s="33">
        <f t="shared" si="3"/>
        <v>1980</v>
      </c>
    </row>
    <row r="148" s="36" customFormat="1" ht="18" customHeight="1" spans="2:6">
      <c r="B148" s="46">
        <v>143</v>
      </c>
      <c r="C148" s="47" t="s">
        <v>150</v>
      </c>
      <c r="D148" s="47">
        <v>2</v>
      </c>
      <c r="E148" s="47">
        <v>0</v>
      </c>
      <c r="F148" s="33">
        <f t="shared" si="3"/>
        <v>20</v>
      </c>
    </row>
    <row r="149" s="36" customFormat="1" ht="18" customHeight="1" spans="2:6">
      <c r="B149" s="46">
        <v>144</v>
      </c>
      <c r="C149" s="47" t="s">
        <v>151</v>
      </c>
      <c r="D149" s="47">
        <v>321</v>
      </c>
      <c r="E149" s="47">
        <v>5</v>
      </c>
      <c r="F149" s="33">
        <f t="shared" si="3"/>
        <v>3310</v>
      </c>
    </row>
    <row r="150" s="36" customFormat="1" ht="18" customHeight="1" spans="2:6">
      <c r="B150" s="46">
        <v>145</v>
      </c>
      <c r="C150" s="47" t="s">
        <v>152</v>
      </c>
      <c r="D150" s="47">
        <v>90</v>
      </c>
      <c r="E150" s="47">
        <v>0</v>
      </c>
      <c r="F150" s="33">
        <f t="shared" si="3"/>
        <v>900</v>
      </c>
    </row>
    <row r="151" s="36" customFormat="1" ht="18" customHeight="1" spans="2:6">
      <c r="B151" s="46">
        <v>146</v>
      </c>
      <c r="C151" s="47" t="s">
        <v>153</v>
      </c>
      <c r="D151" s="47">
        <v>21</v>
      </c>
      <c r="E151" s="47">
        <v>0</v>
      </c>
      <c r="F151" s="33">
        <f t="shared" si="3"/>
        <v>210</v>
      </c>
    </row>
    <row r="152" s="36" customFormat="1" ht="18" customHeight="1" spans="2:6">
      <c r="B152" s="46">
        <v>147</v>
      </c>
      <c r="C152" s="47" t="s">
        <v>154</v>
      </c>
      <c r="D152" s="47">
        <v>10</v>
      </c>
      <c r="E152" s="47">
        <v>2</v>
      </c>
      <c r="F152" s="33">
        <f t="shared" si="3"/>
        <v>140</v>
      </c>
    </row>
    <row r="153" s="36" customFormat="1" ht="18" customHeight="1" spans="2:6">
      <c r="B153" s="46">
        <v>148</v>
      </c>
      <c r="C153" s="47" t="s">
        <v>155</v>
      </c>
      <c r="D153" s="47">
        <v>39</v>
      </c>
      <c r="E153" s="47">
        <v>0</v>
      </c>
      <c r="F153" s="33">
        <f t="shared" si="3"/>
        <v>390</v>
      </c>
    </row>
    <row r="154" s="36" customFormat="1" ht="18" customHeight="1" spans="2:6">
      <c r="B154" s="46">
        <v>149</v>
      </c>
      <c r="C154" s="47" t="s">
        <v>156</v>
      </c>
      <c r="D154" s="47">
        <v>35</v>
      </c>
      <c r="E154" s="47">
        <v>0</v>
      </c>
      <c r="F154" s="33">
        <f t="shared" si="3"/>
        <v>350</v>
      </c>
    </row>
    <row r="155" s="36" customFormat="1" ht="18" customHeight="1" spans="2:6">
      <c r="B155" s="46">
        <v>150</v>
      </c>
      <c r="C155" s="47" t="s">
        <v>157</v>
      </c>
      <c r="D155" s="47">
        <v>136</v>
      </c>
      <c r="E155" s="47">
        <v>24</v>
      </c>
      <c r="F155" s="33">
        <f t="shared" si="3"/>
        <v>1840</v>
      </c>
    </row>
    <row r="156" s="36" customFormat="1" ht="18" customHeight="1" spans="2:6">
      <c r="B156" s="46">
        <v>151</v>
      </c>
      <c r="C156" s="47" t="s">
        <v>158</v>
      </c>
      <c r="D156" s="47">
        <v>141</v>
      </c>
      <c r="E156" s="47">
        <v>0</v>
      </c>
      <c r="F156" s="33">
        <f t="shared" si="3"/>
        <v>1410</v>
      </c>
    </row>
    <row r="157" s="36" customFormat="1" ht="18" customHeight="1" spans="2:6">
      <c r="B157" s="46">
        <v>152</v>
      </c>
      <c r="C157" s="47" t="s">
        <v>159</v>
      </c>
      <c r="D157" s="47">
        <v>10</v>
      </c>
      <c r="E157" s="47">
        <v>1</v>
      </c>
      <c r="F157" s="33">
        <f t="shared" si="3"/>
        <v>120</v>
      </c>
    </row>
    <row r="158" s="36" customFormat="1" ht="18" customHeight="1" spans="2:6">
      <c r="B158" s="46">
        <v>153</v>
      </c>
      <c r="C158" s="47" t="s">
        <v>160</v>
      </c>
      <c r="D158" s="47">
        <v>4</v>
      </c>
      <c r="E158" s="47">
        <v>30</v>
      </c>
      <c r="F158" s="33">
        <f t="shared" si="3"/>
        <v>640</v>
      </c>
    </row>
    <row r="159" s="36" customFormat="1" ht="18" customHeight="1" spans="2:6">
      <c r="B159" s="46">
        <v>154</v>
      </c>
      <c r="C159" s="47" t="s">
        <v>161</v>
      </c>
      <c r="D159" s="47">
        <v>40</v>
      </c>
      <c r="E159" s="47">
        <v>0</v>
      </c>
      <c r="F159" s="33">
        <f t="shared" si="3"/>
        <v>400</v>
      </c>
    </row>
    <row r="160" s="36" customFormat="1" ht="18" customHeight="1" spans="2:6">
      <c r="B160" s="46">
        <v>155</v>
      </c>
      <c r="C160" s="47" t="s">
        <v>162</v>
      </c>
      <c r="D160" s="47">
        <v>30</v>
      </c>
      <c r="E160" s="47">
        <v>0</v>
      </c>
      <c r="F160" s="33">
        <f t="shared" si="3"/>
        <v>300</v>
      </c>
    </row>
    <row r="161" s="36" customFormat="1" ht="18" customHeight="1" spans="2:6">
      <c r="B161" s="46">
        <v>156</v>
      </c>
      <c r="C161" s="47" t="s">
        <v>163</v>
      </c>
      <c r="D161" s="47">
        <v>218</v>
      </c>
      <c r="E161" s="47">
        <v>5</v>
      </c>
      <c r="F161" s="33">
        <f t="shared" si="3"/>
        <v>2280</v>
      </c>
    </row>
    <row r="162" s="36" customFormat="1" ht="18" customHeight="1" spans="2:6">
      <c r="B162" s="46">
        <v>157</v>
      </c>
      <c r="C162" s="47" t="s">
        <v>164</v>
      </c>
      <c r="D162" s="47">
        <v>95</v>
      </c>
      <c r="E162" s="47">
        <v>31</v>
      </c>
      <c r="F162" s="33">
        <f t="shared" si="3"/>
        <v>1570</v>
      </c>
    </row>
    <row r="163" s="36" customFormat="1" ht="18" customHeight="1" spans="2:6">
      <c r="B163" s="46">
        <v>158</v>
      </c>
      <c r="C163" s="47" t="s">
        <v>165</v>
      </c>
      <c r="D163" s="47">
        <v>0</v>
      </c>
      <c r="E163" s="47">
        <v>1</v>
      </c>
      <c r="F163" s="33">
        <f t="shared" si="3"/>
        <v>20</v>
      </c>
    </row>
    <row r="164" s="36" customFormat="1" ht="18" customHeight="1" spans="2:6">
      <c r="B164" s="46">
        <v>159</v>
      </c>
      <c r="C164" s="47" t="s">
        <v>166</v>
      </c>
      <c r="D164" s="47">
        <v>208</v>
      </c>
      <c r="E164" s="47">
        <v>0</v>
      </c>
      <c r="F164" s="33">
        <f t="shared" si="3"/>
        <v>2080</v>
      </c>
    </row>
    <row r="165" s="36" customFormat="1" ht="18" customHeight="1" spans="2:6">
      <c r="B165" s="46">
        <v>160</v>
      </c>
      <c r="C165" s="47" t="s">
        <v>167</v>
      </c>
      <c r="D165" s="47">
        <v>165</v>
      </c>
      <c r="E165" s="47">
        <v>0</v>
      </c>
      <c r="F165" s="33">
        <f t="shared" si="3"/>
        <v>1650</v>
      </c>
    </row>
    <row r="166" s="36" customFormat="1" ht="18" customHeight="1" spans="2:6">
      <c r="B166" s="46">
        <v>161</v>
      </c>
      <c r="C166" s="47" t="s">
        <v>168</v>
      </c>
      <c r="D166" s="47">
        <v>412</v>
      </c>
      <c r="E166" s="47">
        <v>0</v>
      </c>
      <c r="F166" s="33">
        <f t="shared" si="3"/>
        <v>4120</v>
      </c>
    </row>
    <row r="167" s="36" customFormat="1" ht="18" customHeight="1" spans="2:6">
      <c r="B167" s="46">
        <v>162</v>
      </c>
      <c r="C167" s="47" t="s">
        <v>169</v>
      </c>
      <c r="D167" s="47">
        <v>29</v>
      </c>
      <c r="E167" s="47">
        <v>0</v>
      </c>
      <c r="F167" s="33">
        <f t="shared" si="3"/>
        <v>290</v>
      </c>
    </row>
    <row r="168" s="36" customFormat="1" ht="18" customHeight="1" spans="2:6">
      <c r="B168" s="46">
        <v>163</v>
      </c>
      <c r="C168" s="47" t="s">
        <v>170</v>
      </c>
      <c r="D168" s="47">
        <v>0</v>
      </c>
      <c r="E168" s="47">
        <v>2</v>
      </c>
      <c r="F168" s="33">
        <f t="shared" si="3"/>
        <v>40</v>
      </c>
    </row>
    <row r="169" s="36" customFormat="1" ht="18" customHeight="1" spans="2:6">
      <c r="B169" s="46">
        <v>164</v>
      </c>
      <c r="C169" s="47" t="s">
        <v>171</v>
      </c>
      <c r="D169" s="47">
        <v>20</v>
      </c>
      <c r="E169" s="47">
        <v>0</v>
      </c>
      <c r="F169" s="33">
        <f t="shared" si="3"/>
        <v>200</v>
      </c>
    </row>
    <row r="170" s="36" customFormat="1" ht="18" customHeight="1" spans="2:6">
      <c r="B170" s="46">
        <v>165</v>
      </c>
      <c r="C170" s="47" t="s">
        <v>172</v>
      </c>
      <c r="D170" s="47">
        <v>95</v>
      </c>
      <c r="E170" s="47">
        <v>0</v>
      </c>
      <c r="F170" s="33">
        <f t="shared" si="3"/>
        <v>950</v>
      </c>
    </row>
    <row r="171" s="36" customFormat="1" ht="18" customHeight="1" spans="2:6">
      <c r="B171" s="46">
        <v>166</v>
      </c>
      <c r="C171" s="62" t="s">
        <v>173</v>
      </c>
      <c r="D171" s="47">
        <v>7</v>
      </c>
      <c r="E171" s="47">
        <v>16</v>
      </c>
      <c r="F171" s="33">
        <f t="shared" si="3"/>
        <v>390</v>
      </c>
    </row>
    <row r="172" s="36" customFormat="1" ht="18" customHeight="1" spans="2:6">
      <c r="B172" s="46">
        <v>167</v>
      </c>
      <c r="C172" s="62" t="s">
        <v>174</v>
      </c>
      <c r="D172" s="47">
        <v>10</v>
      </c>
      <c r="E172" s="47">
        <v>1</v>
      </c>
      <c r="F172" s="33">
        <f t="shared" si="3"/>
        <v>120</v>
      </c>
    </row>
    <row r="173" s="36" customFormat="1" ht="18" customHeight="1" spans="2:6">
      <c r="B173" s="46">
        <v>168</v>
      </c>
      <c r="C173" s="62" t="s">
        <v>175</v>
      </c>
      <c r="D173" s="47">
        <v>0</v>
      </c>
      <c r="E173" s="47">
        <v>1</v>
      </c>
      <c r="F173" s="33">
        <f t="shared" si="3"/>
        <v>20</v>
      </c>
    </row>
    <row r="174" s="36" customFormat="1" ht="18" customHeight="1" spans="2:6">
      <c r="B174" s="46">
        <v>169</v>
      </c>
      <c r="C174" s="55" t="s">
        <v>176</v>
      </c>
      <c r="D174" s="47">
        <v>24</v>
      </c>
      <c r="E174" s="47">
        <v>8</v>
      </c>
      <c r="F174" s="33">
        <f t="shared" si="3"/>
        <v>400</v>
      </c>
    </row>
    <row r="175" s="36" customFormat="1" ht="18" customHeight="1" spans="2:6">
      <c r="B175" s="46">
        <v>170</v>
      </c>
      <c r="C175" s="55" t="s">
        <v>177</v>
      </c>
      <c r="D175" s="47">
        <v>39</v>
      </c>
      <c r="E175" s="47">
        <v>0</v>
      </c>
      <c r="F175" s="33">
        <f t="shared" si="3"/>
        <v>390</v>
      </c>
    </row>
    <row r="176" s="36" customFormat="1" ht="18" customHeight="1" spans="2:6">
      <c r="B176" s="46">
        <v>171</v>
      </c>
      <c r="C176" s="62" t="s">
        <v>178</v>
      </c>
      <c r="D176" s="47">
        <v>126</v>
      </c>
      <c r="E176" s="47">
        <v>6</v>
      </c>
      <c r="F176" s="33">
        <f t="shared" si="3"/>
        <v>1380</v>
      </c>
    </row>
    <row r="177" s="36" customFormat="1" ht="18" customHeight="1" spans="2:6">
      <c r="B177" s="46">
        <v>172</v>
      </c>
      <c r="C177" s="62" t="s">
        <v>179</v>
      </c>
      <c r="D177" s="47">
        <v>99</v>
      </c>
      <c r="E177" s="47">
        <v>1</v>
      </c>
      <c r="F177" s="33">
        <f t="shared" si="3"/>
        <v>1010</v>
      </c>
    </row>
    <row r="178" s="36" customFormat="1" ht="18" customHeight="1" spans="2:6">
      <c r="B178" s="46">
        <v>173</v>
      </c>
      <c r="C178" s="62" t="s">
        <v>180</v>
      </c>
      <c r="D178" s="47">
        <v>1</v>
      </c>
      <c r="E178" s="47">
        <v>0</v>
      </c>
      <c r="F178" s="33">
        <f t="shared" si="3"/>
        <v>10</v>
      </c>
    </row>
    <row r="179" s="36" customFormat="1" ht="18" customHeight="1" spans="2:6">
      <c r="B179" s="46">
        <v>174</v>
      </c>
      <c r="C179" s="62" t="s">
        <v>181</v>
      </c>
      <c r="D179" s="47">
        <v>118</v>
      </c>
      <c r="E179" s="47">
        <v>23</v>
      </c>
      <c r="F179" s="33">
        <f t="shared" si="3"/>
        <v>1640</v>
      </c>
    </row>
    <row r="180" s="36" customFormat="1" ht="18" customHeight="1" spans="2:6">
      <c r="B180" s="46">
        <v>175</v>
      </c>
      <c r="C180" s="47" t="s">
        <v>182</v>
      </c>
      <c r="D180" s="47">
        <v>2</v>
      </c>
      <c r="E180" s="47">
        <v>0</v>
      </c>
      <c r="F180" s="33">
        <f t="shared" si="3"/>
        <v>20</v>
      </c>
    </row>
    <row r="181" s="36" customFormat="1" ht="18" customHeight="1" spans="2:6">
      <c r="B181" s="46">
        <v>176</v>
      </c>
      <c r="C181" s="47" t="s">
        <v>183</v>
      </c>
      <c r="D181" s="47">
        <v>35</v>
      </c>
      <c r="E181" s="47">
        <v>0</v>
      </c>
      <c r="F181" s="33">
        <f t="shared" si="3"/>
        <v>350</v>
      </c>
    </row>
    <row r="182" s="36" customFormat="1" ht="18" customHeight="1" spans="2:6">
      <c r="B182" s="46">
        <v>177</v>
      </c>
      <c r="C182" s="47" t="s">
        <v>184</v>
      </c>
      <c r="D182" s="47">
        <v>61</v>
      </c>
      <c r="E182" s="47">
        <v>0</v>
      </c>
      <c r="F182" s="33">
        <f t="shared" si="3"/>
        <v>610</v>
      </c>
    </row>
    <row r="183" s="36" customFormat="1" ht="18" customHeight="1" spans="2:6">
      <c r="B183" s="46">
        <v>178</v>
      </c>
      <c r="C183" s="47" t="s">
        <v>185</v>
      </c>
      <c r="D183" s="47">
        <v>11</v>
      </c>
      <c r="E183" s="47">
        <v>0</v>
      </c>
      <c r="F183" s="33">
        <f t="shared" si="3"/>
        <v>110</v>
      </c>
    </row>
    <row r="184" s="36" customFormat="1" ht="18" customHeight="1" spans="2:6">
      <c r="B184" s="46">
        <v>179</v>
      </c>
      <c r="C184" s="47" t="s">
        <v>186</v>
      </c>
      <c r="D184" s="47">
        <v>5</v>
      </c>
      <c r="E184" s="47">
        <v>1</v>
      </c>
      <c r="F184" s="33">
        <f t="shared" si="3"/>
        <v>70</v>
      </c>
    </row>
    <row r="185" s="36" customFormat="1" ht="18" customHeight="1" spans="2:6">
      <c r="B185" s="46">
        <v>180</v>
      </c>
      <c r="C185" s="47" t="s">
        <v>187</v>
      </c>
      <c r="D185" s="47">
        <v>18</v>
      </c>
      <c r="E185" s="47">
        <v>0</v>
      </c>
      <c r="F185" s="33">
        <f t="shared" si="3"/>
        <v>180</v>
      </c>
    </row>
    <row r="186" s="36" customFormat="1" ht="18" customHeight="1" spans="2:6">
      <c r="B186" s="46">
        <v>181</v>
      </c>
      <c r="C186" s="47" t="s">
        <v>188</v>
      </c>
      <c r="D186" s="47">
        <v>98</v>
      </c>
      <c r="E186" s="47">
        <v>12</v>
      </c>
      <c r="F186" s="33">
        <f t="shared" si="3"/>
        <v>1220</v>
      </c>
    </row>
    <row r="187" s="36" customFormat="1" ht="18" customHeight="1" spans="2:6">
      <c r="B187" s="46">
        <v>182</v>
      </c>
      <c r="C187" s="47" t="s">
        <v>189</v>
      </c>
      <c r="D187" s="20">
        <v>12</v>
      </c>
      <c r="E187" s="20">
        <v>0</v>
      </c>
      <c r="F187" s="33">
        <f t="shared" si="3"/>
        <v>120</v>
      </c>
    </row>
    <row r="188" s="36" customFormat="1" ht="18" customHeight="1" spans="2:6">
      <c r="B188" s="46">
        <v>183</v>
      </c>
      <c r="C188" s="58" t="s">
        <v>190</v>
      </c>
      <c r="D188" s="59">
        <v>1</v>
      </c>
      <c r="E188" s="59">
        <v>0</v>
      </c>
      <c r="F188" s="33">
        <f t="shared" si="3"/>
        <v>10</v>
      </c>
    </row>
    <row r="189" s="36" customFormat="1" ht="18" customHeight="1" spans="2:6">
      <c r="B189" s="46">
        <v>184</v>
      </c>
      <c r="C189" s="47" t="s">
        <v>191</v>
      </c>
      <c r="D189" s="20">
        <v>0</v>
      </c>
      <c r="E189" s="56">
        <v>19</v>
      </c>
      <c r="F189" s="33">
        <f t="shared" si="3"/>
        <v>380</v>
      </c>
    </row>
    <row r="190" s="36" customFormat="1" ht="18" customHeight="1" spans="2:6">
      <c r="B190" s="46">
        <v>185</v>
      </c>
      <c r="C190" s="48" t="s">
        <v>192</v>
      </c>
      <c r="D190" s="21">
        <v>31</v>
      </c>
      <c r="E190" s="21">
        <v>0</v>
      </c>
      <c r="F190" s="33">
        <f t="shared" si="3"/>
        <v>310</v>
      </c>
    </row>
    <row r="191" s="36" customFormat="1" ht="18" customHeight="1" spans="2:6">
      <c r="B191" s="46">
        <v>186</v>
      </c>
      <c r="C191" s="62" t="s">
        <v>193</v>
      </c>
      <c r="D191" s="47">
        <v>2</v>
      </c>
      <c r="E191" s="47">
        <v>1</v>
      </c>
      <c r="F191" s="33">
        <f t="shared" si="3"/>
        <v>40</v>
      </c>
    </row>
    <row r="192" s="36" customFormat="1" ht="18" customHeight="1" spans="2:6">
      <c r="B192" s="46">
        <v>187</v>
      </c>
      <c r="C192" s="62" t="s">
        <v>194</v>
      </c>
      <c r="D192" s="47">
        <v>3</v>
      </c>
      <c r="E192" s="47">
        <v>0</v>
      </c>
      <c r="F192" s="33">
        <f t="shared" si="3"/>
        <v>30</v>
      </c>
    </row>
    <row r="193" s="36" customFormat="1" ht="18" customHeight="1" spans="2:6">
      <c r="B193" s="46">
        <v>188</v>
      </c>
      <c r="C193" s="47" t="s">
        <v>195</v>
      </c>
      <c r="D193" s="47">
        <v>30</v>
      </c>
      <c r="E193" s="47">
        <v>0</v>
      </c>
      <c r="F193" s="33">
        <f t="shared" si="3"/>
        <v>300</v>
      </c>
    </row>
    <row r="194" s="36" customFormat="1" ht="18" customHeight="1" spans="2:6">
      <c r="B194" s="46">
        <v>189</v>
      </c>
      <c r="C194" s="47" t="s">
        <v>196</v>
      </c>
      <c r="D194" s="47">
        <v>209</v>
      </c>
      <c r="E194" s="47">
        <v>57</v>
      </c>
      <c r="F194" s="33">
        <f t="shared" si="3"/>
        <v>3230</v>
      </c>
    </row>
    <row r="195" s="36" customFormat="1" ht="18" customHeight="1" spans="2:6">
      <c r="B195" s="46">
        <v>190</v>
      </c>
      <c r="C195" s="47" t="s">
        <v>197</v>
      </c>
      <c r="D195" s="47">
        <v>59</v>
      </c>
      <c r="E195" s="47">
        <v>31</v>
      </c>
      <c r="F195" s="33">
        <f t="shared" si="3"/>
        <v>1210</v>
      </c>
    </row>
    <row r="196" s="36" customFormat="1" ht="18" customHeight="1" spans="2:6">
      <c r="B196" s="46">
        <v>191</v>
      </c>
      <c r="C196" s="47" t="s">
        <v>198</v>
      </c>
      <c r="D196" s="47">
        <v>368</v>
      </c>
      <c r="E196" s="47">
        <v>0</v>
      </c>
      <c r="F196" s="33">
        <f t="shared" si="3"/>
        <v>3680</v>
      </c>
    </row>
    <row r="197" s="36" customFormat="1" ht="18" customHeight="1" spans="2:6">
      <c r="B197" s="46">
        <v>192</v>
      </c>
      <c r="C197" s="47" t="s">
        <v>199</v>
      </c>
      <c r="D197" s="47">
        <v>183</v>
      </c>
      <c r="E197" s="47">
        <v>1</v>
      </c>
      <c r="F197" s="33">
        <f t="shared" si="3"/>
        <v>1850</v>
      </c>
    </row>
    <row r="198" s="36" customFormat="1" ht="18" customHeight="1" spans="2:6">
      <c r="B198" s="46">
        <v>193</v>
      </c>
      <c r="C198" s="47" t="s">
        <v>200</v>
      </c>
      <c r="D198" s="47">
        <v>2</v>
      </c>
      <c r="E198" s="47">
        <v>31</v>
      </c>
      <c r="F198" s="33">
        <f t="shared" si="3"/>
        <v>640</v>
      </c>
    </row>
    <row r="199" s="36" customFormat="1" ht="18" customHeight="1" spans="2:6">
      <c r="B199" s="46">
        <v>194</v>
      </c>
      <c r="C199" s="47" t="s">
        <v>201</v>
      </c>
      <c r="D199" s="47">
        <v>157</v>
      </c>
      <c r="E199" s="47">
        <v>15</v>
      </c>
      <c r="F199" s="33">
        <f t="shared" si="3"/>
        <v>1870</v>
      </c>
    </row>
    <row r="200" s="36" customFormat="1" ht="18" customHeight="1" spans="2:6">
      <c r="B200" s="46">
        <v>195</v>
      </c>
      <c r="C200" s="47" t="s">
        <v>202</v>
      </c>
      <c r="D200" s="47">
        <v>151</v>
      </c>
      <c r="E200" s="47">
        <v>0</v>
      </c>
      <c r="F200" s="33">
        <f t="shared" si="3"/>
        <v>1510</v>
      </c>
    </row>
    <row r="201" s="36" customFormat="1" ht="18" customHeight="1" spans="2:6">
      <c r="B201" s="46">
        <v>196</v>
      </c>
      <c r="C201" s="47" t="s">
        <v>203</v>
      </c>
      <c r="D201" s="47">
        <v>0</v>
      </c>
      <c r="E201" s="47">
        <v>1</v>
      </c>
      <c r="F201" s="33">
        <f t="shared" si="3"/>
        <v>20</v>
      </c>
    </row>
    <row r="202" s="36" customFormat="1" ht="18" customHeight="1" spans="2:6">
      <c r="B202" s="46">
        <v>197</v>
      </c>
      <c r="C202" s="47" t="s">
        <v>204</v>
      </c>
      <c r="D202" s="47">
        <v>242</v>
      </c>
      <c r="E202" s="47">
        <v>0</v>
      </c>
      <c r="F202" s="33">
        <f t="shared" si="3"/>
        <v>2420</v>
      </c>
    </row>
    <row r="203" s="36" customFormat="1" ht="18" customHeight="1" spans="2:6">
      <c r="B203" s="46">
        <v>198</v>
      </c>
      <c r="C203" s="47" t="s">
        <v>205</v>
      </c>
      <c r="D203" s="47">
        <v>15</v>
      </c>
      <c r="E203" s="47">
        <v>9</v>
      </c>
      <c r="F203" s="33">
        <f t="shared" si="3"/>
        <v>330</v>
      </c>
    </row>
    <row r="204" s="36" customFormat="1" ht="18" customHeight="1" spans="2:6">
      <c r="B204" s="46">
        <v>199</v>
      </c>
      <c r="C204" s="47" t="s">
        <v>206</v>
      </c>
      <c r="D204" s="47">
        <v>124</v>
      </c>
      <c r="E204" s="47">
        <v>0</v>
      </c>
      <c r="F204" s="33">
        <f t="shared" si="3"/>
        <v>1240</v>
      </c>
    </row>
    <row r="205" s="36" customFormat="1" ht="18" customHeight="1" spans="2:6">
      <c r="B205" s="46">
        <v>200</v>
      </c>
      <c r="C205" s="47" t="s">
        <v>207</v>
      </c>
      <c r="D205" s="47">
        <v>18</v>
      </c>
      <c r="E205" s="47">
        <v>2</v>
      </c>
      <c r="F205" s="33">
        <f t="shared" si="3"/>
        <v>220</v>
      </c>
    </row>
    <row r="206" s="36" customFormat="1" ht="18" customHeight="1" spans="2:6">
      <c r="B206" s="46">
        <v>201</v>
      </c>
      <c r="C206" s="47" t="s">
        <v>208</v>
      </c>
      <c r="D206" s="47">
        <v>18</v>
      </c>
      <c r="E206" s="47">
        <v>3</v>
      </c>
      <c r="F206" s="33">
        <f t="shared" si="3"/>
        <v>240</v>
      </c>
    </row>
    <row r="207" s="36" customFormat="1" ht="18" customHeight="1" spans="2:6">
      <c r="B207" s="46">
        <v>202</v>
      </c>
      <c r="C207" s="47" t="s">
        <v>209</v>
      </c>
      <c r="D207" s="47">
        <v>102</v>
      </c>
      <c r="E207" s="47">
        <v>7</v>
      </c>
      <c r="F207" s="33">
        <f t="shared" si="3"/>
        <v>1160</v>
      </c>
    </row>
    <row r="208" s="36" customFormat="1" ht="18" customHeight="1" spans="2:6">
      <c r="B208" s="46">
        <v>203</v>
      </c>
      <c r="C208" s="47" t="s">
        <v>210</v>
      </c>
      <c r="D208" s="47">
        <v>119</v>
      </c>
      <c r="E208" s="47">
        <v>28</v>
      </c>
      <c r="F208" s="33">
        <f t="shared" si="3"/>
        <v>1750</v>
      </c>
    </row>
    <row r="209" s="36" customFormat="1" ht="18" customHeight="1" spans="2:6">
      <c r="B209" s="46">
        <v>204</v>
      </c>
      <c r="C209" s="47" t="s">
        <v>211</v>
      </c>
      <c r="D209" s="47">
        <v>169</v>
      </c>
      <c r="E209" s="47">
        <v>0</v>
      </c>
      <c r="F209" s="33">
        <f t="shared" ref="F209:F272" si="4">D209*10+E209*20</f>
        <v>1690</v>
      </c>
    </row>
    <row r="210" s="36" customFormat="1" ht="18" customHeight="1" spans="2:6">
      <c r="B210" s="46">
        <v>205</v>
      </c>
      <c r="C210" s="47" t="s">
        <v>212</v>
      </c>
      <c r="D210" s="47">
        <v>164</v>
      </c>
      <c r="E210" s="47">
        <v>16</v>
      </c>
      <c r="F210" s="33">
        <f t="shared" si="4"/>
        <v>1960</v>
      </c>
    </row>
    <row r="211" s="36" customFormat="1" ht="18" customHeight="1" spans="2:6">
      <c r="B211" s="46">
        <v>206</v>
      </c>
      <c r="C211" s="47" t="s">
        <v>213</v>
      </c>
      <c r="D211" s="47">
        <v>1067</v>
      </c>
      <c r="E211" s="47">
        <v>0</v>
      </c>
      <c r="F211" s="33">
        <f t="shared" si="4"/>
        <v>10670</v>
      </c>
    </row>
    <row r="212" s="36" customFormat="1" ht="18" customHeight="1" spans="2:6">
      <c r="B212" s="46">
        <v>207</v>
      </c>
      <c r="C212" s="47" t="s">
        <v>214</v>
      </c>
      <c r="D212" s="47">
        <v>125</v>
      </c>
      <c r="E212" s="47">
        <v>25</v>
      </c>
      <c r="F212" s="33">
        <f t="shared" si="4"/>
        <v>1750</v>
      </c>
    </row>
    <row r="213" s="36" customFormat="1" ht="18" customHeight="1" spans="2:6">
      <c r="B213" s="46">
        <v>208</v>
      </c>
      <c r="C213" s="47" t="s">
        <v>215</v>
      </c>
      <c r="D213" s="47">
        <v>86</v>
      </c>
      <c r="E213" s="47">
        <v>14</v>
      </c>
      <c r="F213" s="33">
        <f t="shared" si="4"/>
        <v>1140</v>
      </c>
    </row>
    <row r="214" s="36" customFormat="1" ht="18" customHeight="1" spans="2:6">
      <c r="B214" s="46">
        <v>209</v>
      </c>
      <c r="C214" s="47" t="s">
        <v>216</v>
      </c>
      <c r="D214" s="47">
        <v>296</v>
      </c>
      <c r="E214" s="47">
        <v>107</v>
      </c>
      <c r="F214" s="33">
        <f t="shared" si="4"/>
        <v>5100</v>
      </c>
    </row>
    <row r="215" s="36" customFormat="1" ht="18" customHeight="1" spans="2:6">
      <c r="B215" s="46">
        <v>210</v>
      </c>
      <c r="C215" s="47" t="s">
        <v>217</v>
      </c>
      <c r="D215" s="20">
        <v>51</v>
      </c>
      <c r="E215" s="56">
        <v>2</v>
      </c>
      <c r="F215" s="33">
        <f t="shared" si="4"/>
        <v>550</v>
      </c>
    </row>
    <row r="216" s="36" customFormat="1" ht="18" customHeight="1" spans="2:6">
      <c r="B216" s="46">
        <v>211</v>
      </c>
      <c r="C216" s="47" t="s">
        <v>218</v>
      </c>
      <c r="D216" s="20">
        <v>11</v>
      </c>
      <c r="E216" s="20">
        <v>1</v>
      </c>
      <c r="F216" s="33">
        <f t="shared" si="4"/>
        <v>130</v>
      </c>
    </row>
    <row r="217" s="36" customFormat="1" ht="18" customHeight="1" spans="2:6">
      <c r="B217" s="46">
        <v>212</v>
      </c>
      <c r="C217" s="57" t="s">
        <v>219</v>
      </c>
      <c r="D217" s="20">
        <v>86</v>
      </c>
      <c r="E217" s="56">
        <v>0</v>
      </c>
      <c r="F217" s="33">
        <f t="shared" si="4"/>
        <v>860</v>
      </c>
    </row>
    <row r="218" s="36" customFormat="1" ht="18" customHeight="1" spans="2:6">
      <c r="B218" s="46">
        <v>213</v>
      </c>
      <c r="C218" s="58" t="s">
        <v>220</v>
      </c>
      <c r="D218" s="59">
        <v>77</v>
      </c>
      <c r="E218" s="59">
        <v>29</v>
      </c>
      <c r="F218" s="33">
        <f t="shared" si="4"/>
        <v>1350</v>
      </c>
    </row>
    <row r="219" s="36" customFormat="1" ht="18" customHeight="1" spans="2:6">
      <c r="B219" s="46">
        <v>214</v>
      </c>
      <c r="C219" s="47" t="s">
        <v>221</v>
      </c>
      <c r="D219" s="20">
        <v>22</v>
      </c>
      <c r="E219" s="56">
        <v>2</v>
      </c>
      <c r="F219" s="33">
        <f t="shared" si="4"/>
        <v>260</v>
      </c>
    </row>
    <row r="220" s="36" customFormat="1" ht="18" customHeight="1" spans="2:6">
      <c r="B220" s="46">
        <v>215</v>
      </c>
      <c r="C220" s="48" t="s">
        <v>222</v>
      </c>
      <c r="D220" s="21">
        <v>3</v>
      </c>
      <c r="E220" s="21">
        <v>0</v>
      </c>
      <c r="F220" s="33">
        <f t="shared" si="4"/>
        <v>30</v>
      </c>
    </row>
    <row r="221" s="36" customFormat="1" ht="18" customHeight="1" spans="2:6">
      <c r="B221" s="46">
        <v>216</v>
      </c>
      <c r="C221" s="48" t="s">
        <v>223</v>
      </c>
      <c r="D221" s="21">
        <v>14</v>
      </c>
      <c r="E221" s="21">
        <v>18</v>
      </c>
      <c r="F221" s="33">
        <f t="shared" si="4"/>
        <v>500</v>
      </c>
    </row>
    <row r="222" s="36" customFormat="1" ht="18" customHeight="1" spans="2:6">
      <c r="B222" s="46">
        <v>217</v>
      </c>
      <c r="C222" s="48" t="s">
        <v>224</v>
      </c>
      <c r="D222" s="21">
        <v>40</v>
      </c>
      <c r="E222" s="21">
        <v>2</v>
      </c>
      <c r="F222" s="33">
        <f t="shared" si="4"/>
        <v>440</v>
      </c>
    </row>
    <row r="223" s="36" customFormat="1" ht="18" customHeight="1" spans="2:6">
      <c r="B223" s="46">
        <v>218</v>
      </c>
      <c r="C223" s="48" t="s">
        <v>225</v>
      </c>
      <c r="D223" s="21">
        <v>13</v>
      </c>
      <c r="E223" s="21">
        <v>0</v>
      </c>
      <c r="F223" s="33">
        <f t="shared" si="4"/>
        <v>130</v>
      </c>
    </row>
    <row r="224" s="36" customFormat="1" ht="18" customHeight="1" spans="2:6">
      <c r="B224" s="46">
        <v>219</v>
      </c>
      <c r="C224" s="47" t="s">
        <v>226</v>
      </c>
      <c r="D224" s="20">
        <v>5</v>
      </c>
      <c r="E224" s="20">
        <v>5</v>
      </c>
      <c r="F224" s="33">
        <f t="shared" si="4"/>
        <v>150</v>
      </c>
    </row>
    <row r="225" s="36" customFormat="1" ht="18" customHeight="1" spans="2:6">
      <c r="B225" s="46">
        <v>220</v>
      </c>
      <c r="C225" s="47" t="s">
        <v>227</v>
      </c>
      <c r="D225" s="20">
        <v>105</v>
      </c>
      <c r="E225" s="56">
        <v>0</v>
      </c>
      <c r="F225" s="33">
        <f t="shared" si="4"/>
        <v>1050</v>
      </c>
    </row>
    <row r="226" s="36" customFormat="1" ht="18" customHeight="1" spans="2:6">
      <c r="B226" s="46">
        <v>221</v>
      </c>
      <c r="C226" s="62" t="s">
        <v>228</v>
      </c>
      <c r="D226" s="47">
        <v>0</v>
      </c>
      <c r="E226" s="47">
        <v>3</v>
      </c>
      <c r="F226" s="33">
        <f t="shared" si="4"/>
        <v>60</v>
      </c>
    </row>
    <row r="227" s="36" customFormat="1" ht="18" customHeight="1" spans="2:6">
      <c r="B227" s="46">
        <v>222</v>
      </c>
      <c r="C227" s="52" t="s">
        <v>229</v>
      </c>
      <c r="D227" s="53">
        <v>199</v>
      </c>
      <c r="E227" s="54">
        <v>0</v>
      </c>
      <c r="F227" s="33">
        <f t="shared" si="4"/>
        <v>1990</v>
      </c>
    </row>
    <row r="228" s="36" customFormat="1" ht="18" customHeight="1" spans="2:6">
      <c r="B228" s="46">
        <v>223</v>
      </c>
      <c r="C228" s="47" t="s">
        <v>230</v>
      </c>
      <c r="D228" s="20">
        <v>0</v>
      </c>
      <c r="E228" s="20">
        <v>1</v>
      </c>
      <c r="F228" s="33">
        <f t="shared" si="4"/>
        <v>20</v>
      </c>
    </row>
    <row r="229" s="36" customFormat="1" ht="18" customHeight="1" spans="2:6">
      <c r="B229" s="46">
        <v>224</v>
      </c>
      <c r="C229" s="47" t="s">
        <v>231</v>
      </c>
      <c r="D229" s="47">
        <v>63</v>
      </c>
      <c r="E229" s="47">
        <v>38</v>
      </c>
      <c r="F229" s="33">
        <f t="shared" si="4"/>
        <v>1390</v>
      </c>
    </row>
    <row r="230" s="36" customFormat="1" ht="18" customHeight="1" spans="2:6">
      <c r="B230" s="46">
        <v>225</v>
      </c>
      <c r="C230" s="47" t="s">
        <v>232</v>
      </c>
      <c r="D230" s="47">
        <v>239</v>
      </c>
      <c r="E230" s="47">
        <v>1</v>
      </c>
      <c r="F230" s="33">
        <f t="shared" si="4"/>
        <v>2410</v>
      </c>
    </row>
    <row r="231" s="36" customFormat="1" ht="18" customHeight="1" spans="2:6">
      <c r="B231" s="46">
        <v>226</v>
      </c>
      <c r="C231" s="47" t="s">
        <v>233</v>
      </c>
      <c r="D231" s="47">
        <v>367</v>
      </c>
      <c r="E231" s="47">
        <v>9</v>
      </c>
      <c r="F231" s="33">
        <f t="shared" si="4"/>
        <v>3850</v>
      </c>
    </row>
    <row r="232" s="36" customFormat="1" ht="18" customHeight="1" spans="2:6">
      <c r="B232" s="46">
        <v>227</v>
      </c>
      <c r="C232" s="47" t="s">
        <v>234</v>
      </c>
      <c r="D232" s="47">
        <v>94</v>
      </c>
      <c r="E232" s="47">
        <v>12</v>
      </c>
      <c r="F232" s="33">
        <f t="shared" si="4"/>
        <v>1180</v>
      </c>
    </row>
    <row r="233" s="36" customFormat="1" ht="18" customHeight="1" spans="2:6">
      <c r="B233" s="46">
        <v>228</v>
      </c>
      <c r="C233" s="47" t="s">
        <v>235</v>
      </c>
      <c r="D233" s="47">
        <v>318</v>
      </c>
      <c r="E233" s="47">
        <v>17</v>
      </c>
      <c r="F233" s="33">
        <f t="shared" si="4"/>
        <v>3520</v>
      </c>
    </row>
    <row r="234" s="36" customFormat="1" ht="18" customHeight="1" spans="2:6">
      <c r="B234" s="46">
        <v>229</v>
      </c>
      <c r="C234" s="47" t="s">
        <v>236</v>
      </c>
      <c r="D234" s="47">
        <v>60</v>
      </c>
      <c r="E234" s="47">
        <v>11</v>
      </c>
      <c r="F234" s="33">
        <f t="shared" si="4"/>
        <v>820</v>
      </c>
    </row>
    <row r="235" s="36" customFormat="1" ht="18" customHeight="1" spans="2:6">
      <c r="B235" s="46">
        <v>230</v>
      </c>
      <c r="C235" s="47" t="s">
        <v>237</v>
      </c>
      <c r="D235" s="47">
        <v>226</v>
      </c>
      <c r="E235" s="47">
        <v>54</v>
      </c>
      <c r="F235" s="33">
        <f t="shared" si="4"/>
        <v>3340</v>
      </c>
    </row>
    <row r="236" s="36" customFormat="1" ht="18" customHeight="1" spans="2:6">
      <c r="B236" s="46">
        <v>231</v>
      </c>
      <c r="C236" s="47" t="s">
        <v>238</v>
      </c>
      <c r="D236" s="47">
        <v>23</v>
      </c>
      <c r="E236" s="47">
        <v>46</v>
      </c>
      <c r="F236" s="33">
        <f t="shared" si="4"/>
        <v>1150</v>
      </c>
    </row>
    <row r="237" s="36" customFormat="1" ht="18" customHeight="1" spans="2:6">
      <c r="B237" s="46">
        <v>232</v>
      </c>
      <c r="C237" s="47" t="s">
        <v>239</v>
      </c>
      <c r="D237" s="47">
        <v>283</v>
      </c>
      <c r="E237" s="47">
        <v>18</v>
      </c>
      <c r="F237" s="33">
        <f t="shared" si="4"/>
        <v>3190</v>
      </c>
    </row>
    <row r="238" s="36" customFormat="1" ht="18" customHeight="1" spans="2:6">
      <c r="B238" s="46">
        <v>233</v>
      </c>
      <c r="C238" s="47" t="s">
        <v>240</v>
      </c>
      <c r="D238" s="47">
        <v>107</v>
      </c>
      <c r="E238" s="47">
        <v>4</v>
      </c>
      <c r="F238" s="33">
        <f t="shared" si="4"/>
        <v>1150</v>
      </c>
    </row>
    <row r="239" s="36" customFormat="1" ht="18" customHeight="1" spans="2:6">
      <c r="B239" s="46">
        <v>234</v>
      </c>
      <c r="C239" s="47" t="s">
        <v>241</v>
      </c>
      <c r="D239" s="47">
        <v>44</v>
      </c>
      <c r="E239" s="47">
        <v>10</v>
      </c>
      <c r="F239" s="33">
        <f t="shared" si="4"/>
        <v>640</v>
      </c>
    </row>
    <row r="240" s="36" customFormat="1" ht="18" customHeight="1" spans="2:6">
      <c r="B240" s="46">
        <v>235</v>
      </c>
      <c r="C240" s="47" t="s">
        <v>242</v>
      </c>
      <c r="D240" s="47">
        <v>149</v>
      </c>
      <c r="E240" s="47">
        <v>1</v>
      </c>
      <c r="F240" s="33">
        <f t="shared" si="4"/>
        <v>1510</v>
      </c>
    </row>
    <row r="241" s="36" customFormat="1" ht="18" customHeight="1" spans="2:6">
      <c r="B241" s="46">
        <v>236</v>
      </c>
      <c r="C241" s="47" t="s">
        <v>243</v>
      </c>
      <c r="D241" s="20">
        <v>1</v>
      </c>
      <c r="E241" s="56">
        <v>0</v>
      </c>
      <c r="F241" s="33">
        <f t="shared" si="4"/>
        <v>10</v>
      </c>
    </row>
    <row r="242" s="36" customFormat="1" ht="18" customHeight="1" spans="2:6">
      <c r="B242" s="46">
        <v>237</v>
      </c>
      <c r="C242" s="47" t="s">
        <v>244</v>
      </c>
      <c r="D242" s="47">
        <v>71</v>
      </c>
      <c r="E242" s="47">
        <v>0</v>
      </c>
      <c r="F242" s="33">
        <f t="shared" si="4"/>
        <v>710</v>
      </c>
    </row>
    <row r="243" s="36" customFormat="1" ht="18" customHeight="1" spans="2:6">
      <c r="B243" s="46">
        <v>238</v>
      </c>
      <c r="C243" s="47" t="s">
        <v>245</v>
      </c>
      <c r="D243" s="47">
        <v>364</v>
      </c>
      <c r="E243" s="47">
        <v>23</v>
      </c>
      <c r="F243" s="33">
        <f t="shared" si="4"/>
        <v>4100</v>
      </c>
    </row>
    <row r="244" s="36" customFormat="1" ht="18" customHeight="1" spans="2:6">
      <c r="B244" s="46">
        <v>239</v>
      </c>
      <c r="C244" s="47" t="s">
        <v>246</v>
      </c>
      <c r="D244" s="47">
        <v>221</v>
      </c>
      <c r="E244" s="47">
        <v>23</v>
      </c>
      <c r="F244" s="33">
        <f t="shared" si="4"/>
        <v>2670</v>
      </c>
    </row>
    <row r="245" s="36" customFormat="1" ht="18" customHeight="1" spans="2:6">
      <c r="B245" s="46">
        <v>240</v>
      </c>
      <c r="C245" s="47" t="s">
        <v>247</v>
      </c>
      <c r="D245" s="47">
        <v>173</v>
      </c>
      <c r="E245" s="47">
        <v>33</v>
      </c>
      <c r="F245" s="33">
        <f t="shared" si="4"/>
        <v>2390</v>
      </c>
    </row>
    <row r="246" s="36" customFormat="1" ht="18" customHeight="1" spans="2:6">
      <c r="B246" s="46">
        <v>241</v>
      </c>
      <c r="C246" s="47" t="s">
        <v>248</v>
      </c>
      <c r="D246" s="47">
        <v>161</v>
      </c>
      <c r="E246" s="47">
        <v>5</v>
      </c>
      <c r="F246" s="33">
        <f t="shared" si="4"/>
        <v>1710</v>
      </c>
    </row>
    <row r="247" s="36" customFormat="1" ht="18" customHeight="1" spans="2:6">
      <c r="B247" s="46">
        <v>242</v>
      </c>
      <c r="C247" s="47" t="s">
        <v>249</v>
      </c>
      <c r="D247" s="47">
        <v>130</v>
      </c>
      <c r="E247" s="47">
        <v>16</v>
      </c>
      <c r="F247" s="33">
        <f t="shared" si="4"/>
        <v>1620</v>
      </c>
    </row>
    <row r="248" s="36" customFormat="1" ht="18" customHeight="1" spans="2:6">
      <c r="B248" s="46">
        <v>243</v>
      </c>
      <c r="C248" s="47" t="s">
        <v>250</v>
      </c>
      <c r="D248" s="20">
        <v>0</v>
      </c>
      <c r="E248" s="20">
        <v>19</v>
      </c>
      <c r="F248" s="33">
        <f t="shared" si="4"/>
        <v>380</v>
      </c>
    </row>
    <row r="249" s="36" customFormat="1" ht="18" customHeight="1" spans="2:6">
      <c r="B249" s="46">
        <v>244</v>
      </c>
      <c r="C249" s="47" t="s">
        <v>251</v>
      </c>
      <c r="D249" s="20">
        <v>0</v>
      </c>
      <c r="E249" s="20">
        <v>9</v>
      </c>
      <c r="F249" s="33">
        <f t="shared" si="4"/>
        <v>180</v>
      </c>
    </row>
    <row r="250" s="36" customFormat="1" ht="18" customHeight="1" spans="2:6">
      <c r="B250" s="46">
        <v>245</v>
      </c>
      <c r="C250" s="47" t="s">
        <v>252</v>
      </c>
      <c r="D250" s="20">
        <v>53</v>
      </c>
      <c r="E250" s="20">
        <v>2</v>
      </c>
      <c r="F250" s="33">
        <f t="shared" si="4"/>
        <v>570</v>
      </c>
    </row>
    <row r="251" s="36" customFormat="1" ht="18" customHeight="1" spans="2:6">
      <c r="B251" s="46">
        <v>246</v>
      </c>
      <c r="C251" s="21" t="s">
        <v>253</v>
      </c>
      <c r="D251" s="61">
        <v>58</v>
      </c>
      <c r="E251" s="61">
        <v>1</v>
      </c>
      <c r="F251" s="33">
        <f t="shared" si="4"/>
        <v>600</v>
      </c>
    </row>
    <row r="252" s="36" customFormat="1" ht="18" customHeight="1" spans="2:6">
      <c r="B252" s="46">
        <v>247</v>
      </c>
      <c r="C252" s="47" t="s">
        <v>254</v>
      </c>
      <c r="D252" s="47">
        <v>39</v>
      </c>
      <c r="E252" s="47">
        <v>0</v>
      </c>
      <c r="F252" s="33">
        <f t="shared" si="4"/>
        <v>390</v>
      </c>
    </row>
    <row r="253" s="36" customFormat="1" ht="18" customHeight="1" spans="2:6">
      <c r="B253" s="46">
        <v>248</v>
      </c>
      <c r="C253" s="47" t="s">
        <v>255</v>
      </c>
      <c r="D253" s="47">
        <v>1084</v>
      </c>
      <c r="E253" s="47">
        <v>12</v>
      </c>
      <c r="F253" s="33">
        <f t="shared" si="4"/>
        <v>11080</v>
      </c>
    </row>
    <row r="254" s="36" customFormat="1" ht="18" customHeight="1" spans="2:6">
      <c r="B254" s="46">
        <v>249</v>
      </c>
      <c r="C254" s="47" t="s">
        <v>256</v>
      </c>
      <c r="D254" s="47">
        <v>229</v>
      </c>
      <c r="E254" s="47">
        <v>1</v>
      </c>
      <c r="F254" s="33">
        <f t="shared" si="4"/>
        <v>2310</v>
      </c>
    </row>
    <row r="255" s="36" customFormat="1" ht="18" customHeight="1" spans="2:6">
      <c r="B255" s="46">
        <v>250</v>
      </c>
      <c r="C255" s="47" t="s">
        <v>257</v>
      </c>
      <c r="D255" s="47">
        <v>40</v>
      </c>
      <c r="E255" s="47">
        <v>3</v>
      </c>
      <c r="F255" s="33">
        <f t="shared" si="4"/>
        <v>460</v>
      </c>
    </row>
    <row r="256" s="36" customFormat="1" ht="18" customHeight="1" spans="2:6">
      <c r="B256" s="46">
        <v>251</v>
      </c>
      <c r="C256" s="47" t="s">
        <v>258</v>
      </c>
      <c r="D256" s="47">
        <v>145</v>
      </c>
      <c r="E256" s="47">
        <v>22</v>
      </c>
      <c r="F256" s="33">
        <f t="shared" si="4"/>
        <v>1890</v>
      </c>
    </row>
    <row r="257" s="36" customFormat="1" ht="18" customHeight="1" spans="2:6">
      <c r="B257" s="46">
        <v>252</v>
      </c>
      <c r="C257" s="47" t="s">
        <v>259</v>
      </c>
      <c r="D257" s="47">
        <v>375</v>
      </c>
      <c r="E257" s="47">
        <v>6</v>
      </c>
      <c r="F257" s="33">
        <f t="shared" si="4"/>
        <v>3870</v>
      </c>
    </row>
    <row r="258" s="36" customFormat="1" ht="18" customHeight="1" spans="2:6">
      <c r="B258" s="46">
        <v>253</v>
      </c>
      <c r="C258" s="47" t="s">
        <v>260</v>
      </c>
      <c r="D258" s="47">
        <v>79</v>
      </c>
      <c r="E258" s="47">
        <v>24</v>
      </c>
      <c r="F258" s="33">
        <f t="shared" si="4"/>
        <v>1270</v>
      </c>
    </row>
    <row r="259" s="36" customFormat="1" ht="18" customHeight="1" spans="2:6">
      <c r="B259" s="46">
        <v>254</v>
      </c>
      <c r="C259" s="47" t="s">
        <v>261</v>
      </c>
      <c r="D259" s="47">
        <v>311</v>
      </c>
      <c r="E259" s="47">
        <v>14</v>
      </c>
      <c r="F259" s="33">
        <f t="shared" si="4"/>
        <v>3390</v>
      </c>
    </row>
    <row r="260" s="36" customFormat="1" ht="18" customHeight="1" spans="2:6">
      <c r="B260" s="46">
        <v>255</v>
      </c>
      <c r="C260" s="47" t="s">
        <v>262</v>
      </c>
      <c r="D260" s="47">
        <v>36</v>
      </c>
      <c r="E260" s="47">
        <v>14</v>
      </c>
      <c r="F260" s="33">
        <f t="shared" si="4"/>
        <v>640</v>
      </c>
    </row>
    <row r="261" s="36" customFormat="1" ht="18" customHeight="1" spans="2:6">
      <c r="B261" s="46">
        <v>256</v>
      </c>
      <c r="C261" s="47" t="s">
        <v>263</v>
      </c>
      <c r="D261" s="47">
        <v>72</v>
      </c>
      <c r="E261" s="47">
        <v>0</v>
      </c>
      <c r="F261" s="33">
        <f t="shared" si="4"/>
        <v>720</v>
      </c>
    </row>
    <row r="262" s="36" customFormat="1" ht="18" customHeight="1" spans="2:6">
      <c r="B262" s="46">
        <v>257</v>
      </c>
      <c r="C262" s="47" t="s">
        <v>264</v>
      </c>
      <c r="D262" s="47">
        <v>23</v>
      </c>
      <c r="E262" s="47">
        <v>0</v>
      </c>
      <c r="F262" s="33">
        <f t="shared" si="4"/>
        <v>230</v>
      </c>
    </row>
    <row r="263" s="36" customFormat="1" ht="18" customHeight="1" spans="2:6">
      <c r="B263" s="46">
        <v>258</v>
      </c>
      <c r="C263" s="47" t="s">
        <v>265</v>
      </c>
      <c r="D263" s="47">
        <v>1</v>
      </c>
      <c r="E263" s="47">
        <v>0</v>
      </c>
      <c r="F263" s="33">
        <f t="shared" si="4"/>
        <v>10</v>
      </c>
    </row>
    <row r="264" s="36" customFormat="1" ht="18" customHeight="1" spans="2:6">
      <c r="B264" s="46">
        <v>259</v>
      </c>
      <c r="C264" s="47" t="s">
        <v>266</v>
      </c>
      <c r="D264" s="47">
        <v>0</v>
      </c>
      <c r="E264" s="47">
        <v>7</v>
      </c>
      <c r="F264" s="33">
        <f t="shared" si="4"/>
        <v>140</v>
      </c>
    </row>
    <row r="265" s="36" customFormat="1" ht="18" customHeight="1" spans="2:6">
      <c r="B265" s="46">
        <v>260</v>
      </c>
      <c r="C265" s="47" t="s">
        <v>267</v>
      </c>
      <c r="D265" s="47">
        <v>155</v>
      </c>
      <c r="E265" s="47">
        <v>1</v>
      </c>
      <c r="F265" s="33">
        <f t="shared" si="4"/>
        <v>1570</v>
      </c>
    </row>
    <row r="266" s="36" customFormat="1" ht="18" customHeight="1" spans="2:6">
      <c r="B266" s="46">
        <v>261</v>
      </c>
      <c r="C266" s="47" t="s">
        <v>268</v>
      </c>
      <c r="D266" s="47">
        <v>8</v>
      </c>
      <c r="E266" s="47">
        <v>7</v>
      </c>
      <c r="F266" s="33">
        <f t="shared" si="4"/>
        <v>220</v>
      </c>
    </row>
    <row r="267" s="36" customFormat="1" ht="18" customHeight="1" spans="2:6">
      <c r="B267" s="46">
        <v>262</v>
      </c>
      <c r="C267" s="47" t="s">
        <v>269</v>
      </c>
      <c r="D267" s="47">
        <v>67</v>
      </c>
      <c r="E267" s="47">
        <v>7</v>
      </c>
      <c r="F267" s="33">
        <f t="shared" si="4"/>
        <v>810</v>
      </c>
    </row>
    <row r="268" s="36" customFormat="1" ht="18" customHeight="1" spans="2:6">
      <c r="B268" s="46">
        <v>263</v>
      </c>
      <c r="C268" s="47" t="s">
        <v>270</v>
      </c>
      <c r="D268" s="47">
        <v>32</v>
      </c>
      <c r="E268" s="47">
        <v>9</v>
      </c>
      <c r="F268" s="33">
        <f t="shared" si="4"/>
        <v>500</v>
      </c>
    </row>
    <row r="269" s="36" customFormat="1" ht="18" customHeight="1" spans="2:6">
      <c r="B269" s="46">
        <v>264</v>
      </c>
      <c r="C269" s="47" t="s">
        <v>271</v>
      </c>
      <c r="D269" s="47">
        <v>52</v>
      </c>
      <c r="E269" s="47">
        <v>1</v>
      </c>
      <c r="F269" s="33">
        <f t="shared" si="4"/>
        <v>540</v>
      </c>
    </row>
    <row r="270" s="36" customFormat="1" ht="18" customHeight="1" spans="2:6">
      <c r="B270" s="46">
        <v>265</v>
      </c>
      <c r="C270" s="47" t="s">
        <v>272</v>
      </c>
      <c r="D270" s="47">
        <v>89</v>
      </c>
      <c r="E270" s="47">
        <v>33</v>
      </c>
      <c r="F270" s="33">
        <f t="shared" si="4"/>
        <v>1550</v>
      </c>
    </row>
    <row r="271" s="36" customFormat="1" ht="18" customHeight="1" spans="2:6">
      <c r="B271" s="46">
        <v>266</v>
      </c>
      <c r="C271" s="47" t="s">
        <v>273</v>
      </c>
      <c r="D271" s="47">
        <v>80</v>
      </c>
      <c r="E271" s="47">
        <v>133</v>
      </c>
      <c r="F271" s="33">
        <f t="shared" si="4"/>
        <v>3460</v>
      </c>
    </row>
    <row r="272" s="36" customFormat="1" ht="18" customHeight="1" spans="2:6">
      <c r="B272" s="46">
        <v>267</v>
      </c>
      <c r="C272" s="47" t="s">
        <v>274</v>
      </c>
      <c r="D272" s="47">
        <v>133</v>
      </c>
      <c r="E272" s="47">
        <v>60</v>
      </c>
      <c r="F272" s="33">
        <f t="shared" si="4"/>
        <v>2530</v>
      </c>
    </row>
    <row r="273" s="36" customFormat="1" ht="18" customHeight="1" spans="2:6">
      <c r="B273" s="46">
        <v>268</v>
      </c>
      <c r="C273" s="47" t="s">
        <v>275</v>
      </c>
      <c r="D273" s="47">
        <v>0</v>
      </c>
      <c r="E273" s="47">
        <v>9</v>
      </c>
      <c r="F273" s="33">
        <f t="shared" ref="F273:F336" si="5">D273*10+E273*20</f>
        <v>180</v>
      </c>
    </row>
    <row r="274" s="36" customFormat="1" ht="18" customHeight="1" spans="2:6">
      <c r="B274" s="46">
        <v>269</v>
      </c>
      <c r="C274" s="47" t="s">
        <v>276</v>
      </c>
      <c r="D274" s="20">
        <v>74</v>
      </c>
      <c r="E274" s="56">
        <v>5</v>
      </c>
      <c r="F274" s="33">
        <f t="shared" si="5"/>
        <v>840</v>
      </c>
    </row>
    <row r="275" s="36" customFormat="1" ht="18" customHeight="1" spans="2:6">
      <c r="B275" s="46">
        <v>270</v>
      </c>
      <c r="C275" s="47" t="s">
        <v>277</v>
      </c>
      <c r="D275" s="20">
        <v>5</v>
      </c>
      <c r="E275" s="56">
        <v>7</v>
      </c>
      <c r="F275" s="33">
        <f t="shared" si="5"/>
        <v>190</v>
      </c>
    </row>
    <row r="276" s="36" customFormat="1" ht="18" customHeight="1" spans="2:6">
      <c r="B276" s="46">
        <v>271</v>
      </c>
      <c r="C276" s="47" t="s">
        <v>278</v>
      </c>
      <c r="D276" s="47">
        <v>46</v>
      </c>
      <c r="E276" s="47">
        <v>39</v>
      </c>
      <c r="F276" s="33">
        <f t="shared" si="5"/>
        <v>1240</v>
      </c>
    </row>
    <row r="277" s="36" customFormat="1" ht="18" customHeight="1" spans="2:6">
      <c r="B277" s="46">
        <v>272</v>
      </c>
      <c r="C277" s="47" t="s">
        <v>279</v>
      </c>
      <c r="D277" s="47">
        <v>1</v>
      </c>
      <c r="E277" s="47">
        <v>3</v>
      </c>
      <c r="F277" s="33">
        <f t="shared" si="5"/>
        <v>70</v>
      </c>
    </row>
    <row r="278" s="36" customFormat="1" ht="18" customHeight="1" spans="2:6">
      <c r="B278" s="46">
        <v>273</v>
      </c>
      <c r="C278" s="60" t="s">
        <v>280</v>
      </c>
      <c r="D278" s="61">
        <v>46</v>
      </c>
      <c r="E278" s="61">
        <v>2</v>
      </c>
      <c r="F278" s="33">
        <f t="shared" si="5"/>
        <v>500</v>
      </c>
    </row>
    <row r="279" s="36" customFormat="1" ht="18" customHeight="1" spans="2:6">
      <c r="B279" s="46">
        <v>274</v>
      </c>
      <c r="C279" s="47" t="s">
        <v>281</v>
      </c>
      <c r="D279" s="20">
        <v>54</v>
      </c>
      <c r="E279" s="20">
        <v>18</v>
      </c>
      <c r="F279" s="33">
        <f t="shared" si="5"/>
        <v>900</v>
      </c>
    </row>
    <row r="280" s="36" customFormat="1" ht="18" customHeight="1" spans="2:6">
      <c r="B280" s="46">
        <v>275</v>
      </c>
      <c r="C280" s="47" t="s">
        <v>282</v>
      </c>
      <c r="D280" s="20">
        <v>212</v>
      </c>
      <c r="E280" s="20">
        <v>5</v>
      </c>
      <c r="F280" s="33">
        <f t="shared" si="5"/>
        <v>2220</v>
      </c>
    </row>
    <row r="281" s="36" customFormat="1" ht="18" customHeight="1" spans="2:6">
      <c r="B281" s="46">
        <v>276</v>
      </c>
      <c r="C281" s="47" t="s">
        <v>283</v>
      </c>
      <c r="D281" s="20">
        <v>202</v>
      </c>
      <c r="E281" s="56">
        <v>12</v>
      </c>
      <c r="F281" s="33">
        <f t="shared" si="5"/>
        <v>2260</v>
      </c>
    </row>
    <row r="282" s="36" customFormat="1" ht="18" customHeight="1" spans="2:6">
      <c r="B282" s="46">
        <v>277</v>
      </c>
      <c r="C282" s="47" t="s">
        <v>284</v>
      </c>
      <c r="D282" s="47">
        <v>0</v>
      </c>
      <c r="E282" s="47">
        <v>2</v>
      </c>
      <c r="F282" s="33">
        <f t="shared" si="5"/>
        <v>40</v>
      </c>
    </row>
    <row r="283" s="36" customFormat="1" ht="18" customHeight="1" spans="2:6">
      <c r="B283" s="46">
        <v>278</v>
      </c>
      <c r="C283" s="63" t="s">
        <v>285</v>
      </c>
      <c r="D283" s="53">
        <v>69</v>
      </c>
      <c r="E283" s="54">
        <v>5</v>
      </c>
      <c r="F283" s="33">
        <f t="shared" si="5"/>
        <v>790</v>
      </c>
    </row>
    <row r="284" s="36" customFormat="1" ht="18" customHeight="1" spans="2:6">
      <c r="B284" s="46">
        <v>279</v>
      </c>
      <c r="C284" s="63" t="s">
        <v>286</v>
      </c>
      <c r="D284" s="53">
        <v>106</v>
      </c>
      <c r="E284" s="54">
        <v>0</v>
      </c>
      <c r="F284" s="33">
        <f t="shared" si="5"/>
        <v>1060</v>
      </c>
    </row>
    <row r="285" s="36" customFormat="1" ht="18" customHeight="1" spans="2:6">
      <c r="B285" s="46">
        <v>280</v>
      </c>
      <c r="C285" s="48" t="s">
        <v>287</v>
      </c>
      <c r="D285" s="61">
        <v>26</v>
      </c>
      <c r="E285" s="61">
        <v>0</v>
      </c>
      <c r="F285" s="33">
        <f t="shared" si="5"/>
        <v>260</v>
      </c>
    </row>
    <row r="286" s="36" customFormat="1" ht="18" customHeight="1" spans="2:6">
      <c r="B286" s="46">
        <v>281</v>
      </c>
      <c r="C286" s="47" t="s">
        <v>288</v>
      </c>
      <c r="D286" s="47">
        <v>77</v>
      </c>
      <c r="E286" s="47">
        <v>2</v>
      </c>
      <c r="F286" s="33">
        <f t="shared" si="5"/>
        <v>810</v>
      </c>
    </row>
    <row r="287" s="36" customFormat="1" ht="18" customHeight="1" spans="2:6">
      <c r="B287" s="46">
        <v>282</v>
      </c>
      <c r="C287" s="47" t="s">
        <v>289</v>
      </c>
      <c r="D287" s="47">
        <v>0</v>
      </c>
      <c r="E287" s="47">
        <v>3</v>
      </c>
      <c r="F287" s="33">
        <f t="shared" si="5"/>
        <v>60</v>
      </c>
    </row>
    <row r="288" s="36" customFormat="1" ht="18" customHeight="1" spans="2:6">
      <c r="B288" s="46">
        <v>283</v>
      </c>
      <c r="C288" s="57" t="s">
        <v>290</v>
      </c>
      <c r="D288" s="20">
        <v>1</v>
      </c>
      <c r="E288" s="56">
        <v>0</v>
      </c>
      <c r="F288" s="33">
        <f t="shared" si="5"/>
        <v>10</v>
      </c>
    </row>
    <row r="289" s="36" customFormat="1" ht="18" customHeight="1" spans="2:6">
      <c r="B289" s="46">
        <v>284</v>
      </c>
      <c r="C289" s="63" t="s">
        <v>291</v>
      </c>
      <c r="D289" s="53">
        <v>117</v>
      </c>
      <c r="E289" s="54">
        <v>10</v>
      </c>
      <c r="F289" s="33">
        <f t="shared" si="5"/>
        <v>1370</v>
      </c>
    </row>
    <row r="290" s="36" customFormat="1" ht="18" customHeight="1" spans="2:6">
      <c r="B290" s="46">
        <v>285</v>
      </c>
      <c r="C290" s="47" t="s">
        <v>292</v>
      </c>
      <c r="D290" s="20">
        <v>58</v>
      </c>
      <c r="E290" s="20">
        <v>5</v>
      </c>
      <c r="F290" s="33">
        <f t="shared" si="5"/>
        <v>680</v>
      </c>
    </row>
    <row r="291" s="36" customFormat="1" ht="18" customHeight="1" spans="2:6">
      <c r="B291" s="46">
        <v>286</v>
      </c>
      <c r="C291" s="47" t="s">
        <v>293</v>
      </c>
      <c r="D291" s="20">
        <v>68</v>
      </c>
      <c r="E291" s="18">
        <v>14</v>
      </c>
      <c r="F291" s="33">
        <f t="shared" si="5"/>
        <v>960</v>
      </c>
    </row>
    <row r="292" s="36" customFormat="1" ht="18" customHeight="1" spans="2:6">
      <c r="B292" s="46">
        <v>287</v>
      </c>
      <c r="C292" s="47" t="s">
        <v>294</v>
      </c>
      <c r="D292" s="20">
        <v>233</v>
      </c>
      <c r="E292" s="20">
        <v>11</v>
      </c>
      <c r="F292" s="33">
        <f t="shared" si="5"/>
        <v>2550</v>
      </c>
    </row>
    <row r="293" s="36" customFormat="1" ht="18" customHeight="1" spans="2:6">
      <c r="B293" s="46">
        <v>288</v>
      </c>
      <c r="C293" s="47" t="s">
        <v>295</v>
      </c>
      <c r="D293" s="20">
        <v>2</v>
      </c>
      <c r="E293" s="20">
        <v>0</v>
      </c>
      <c r="F293" s="33">
        <f t="shared" si="5"/>
        <v>20</v>
      </c>
    </row>
    <row r="294" s="36" customFormat="1" ht="18" customHeight="1" spans="2:6">
      <c r="B294" s="46">
        <v>289</v>
      </c>
      <c r="C294" s="47" t="s">
        <v>296</v>
      </c>
      <c r="D294" s="18">
        <v>0</v>
      </c>
      <c r="E294" s="18">
        <v>2</v>
      </c>
      <c r="F294" s="33">
        <f t="shared" si="5"/>
        <v>40</v>
      </c>
    </row>
    <row r="295" s="36" customFormat="1" ht="18" customHeight="1" spans="2:6">
      <c r="B295" s="46">
        <v>290</v>
      </c>
      <c r="C295" s="47" t="s">
        <v>297</v>
      </c>
      <c r="D295" s="20">
        <v>30</v>
      </c>
      <c r="E295" s="20">
        <v>3</v>
      </c>
      <c r="F295" s="33">
        <f t="shared" si="5"/>
        <v>360</v>
      </c>
    </row>
    <row r="296" s="36" customFormat="1" ht="18" customHeight="1" spans="2:6">
      <c r="B296" s="46">
        <v>291</v>
      </c>
      <c r="C296" s="21" t="s">
        <v>298</v>
      </c>
      <c r="D296" s="49">
        <v>13</v>
      </c>
      <c r="E296" s="49">
        <v>30</v>
      </c>
      <c r="F296" s="33">
        <f t="shared" si="5"/>
        <v>730</v>
      </c>
    </row>
    <row r="297" s="36" customFormat="1" ht="18" customHeight="1" spans="2:6">
      <c r="B297" s="46">
        <v>292</v>
      </c>
      <c r="C297" s="51" t="s">
        <v>299</v>
      </c>
      <c r="D297" s="49">
        <v>3</v>
      </c>
      <c r="E297" s="49">
        <v>4</v>
      </c>
      <c r="F297" s="33">
        <f t="shared" si="5"/>
        <v>110</v>
      </c>
    </row>
    <row r="298" s="36" customFormat="1" ht="18" customHeight="1" spans="2:6">
      <c r="B298" s="46">
        <v>293</v>
      </c>
      <c r="C298" s="51" t="s">
        <v>300</v>
      </c>
      <c r="D298" s="49">
        <v>31</v>
      </c>
      <c r="E298" s="49">
        <v>1</v>
      </c>
      <c r="F298" s="33">
        <f t="shared" si="5"/>
        <v>330</v>
      </c>
    </row>
    <row r="299" s="36" customFormat="1" ht="18" customHeight="1" spans="2:6">
      <c r="B299" s="46">
        <v>294</v>
      </c>
      <c r="C299" s="51" t="s">
        <v>301</v>
      </c>
      <c r="D299" s="49">
        <v>13</v>
      </c>
      <c r="E299" s="49">
        <v>3</v>
      </c>
      <c r="F299" s="33">
        <f t="shared" si="5"/>
        <v>190</v>
      </c>
    </row>
    <row r="300" s="36" customFormat="1" ht="18" customHeight="1" spans="2:6">
      <c r="B300" s="46">
        <v>295</v>
      </c>
      <c r="C300" s="51" t="s">
        <v>302</v>
      </c>
      <c r="D300" s="49">
        <v>3</v>
      </c>
      <c r="E300" s="49">
        <v>3</v>
      </c>
      <c r="F300" s="33">
        <f t="shared" si="5"/>
        <v>90</v>
      </c>
    </row>
    <row r="301" s="36" customFormat="1" ht="18" customHeight="1" spans="2:6">
      <c r="B301" s="46">
        <v>296</v>
      </c>
      <c r="C301" s="51" t="s">
        <v>303</v>
      </c>
      <c r="D301" s="49">
        <v>99</v>
      </c>
      <c r="E301" s="49">
        <v>1</v>
      </c>
      <c r="F301" s="33">
        <f t="shared" si="5"/>
        <v>1010</v>
      </c>
    </row>
    <row r="302" s="36" customFormat="1" ht="18" customHeight="1" spans="2:6">
      <c r="B302" s="46">
        <v>297</v>
      </c>
      <c r="C302" s="51" t="s">
        <v>304</v>
      </c>
      <c r="D302" s="49">
        <v>12</v>
      </c>
      <c r="E302" s="49">
        <v>0</v>
      </c>
      <c r="F302" s="33">
        <f t="shared" si="5"/>
        <v>120</v>
      </c>
    </row>
    <row r="303" s="36" customFormat="1" ht="18" customHeight="1" spans="2:6">
      <c r="B303" s="46">
        <v>298</v>
      </c>
      <c r="C303" s="51" t="s">
        <v>305</v>
      </c>
      <c r="D303" s="49">
        <v>7</v>
      </c>
      <c r="E303" s="49">
        <v>1</v>
      </c>
      <c r="F303" s="33">
        <f t="shared" si="5"/>
        <v>90</v>
      </c>
    </row>
    <row r="304" s="36" customFormat="1" ht="18" customHeight="1" spans="2:6">
      <c r="B304" s="46">
        <v>299</v>
      </c>
      <c r="C304" s="51" t="s">
        <v>306</v>
      </c>
      <c r="D304" s="49">
        <v>165</v>
      </c>
      <c r="E304" s="49">
        <v>2</v>
      </c>
      <c r="F304" s="33">
        <f t="shared" si="5"/>
        <v>1690</v>
      </c>
    </row>
    <row r="305" s="36" customFormat="1" ht="18" customHeight="1" spans="2:6">
      <c r="B305" s="46">
        <v>300</v>
      </c>
      <c r="C305" s="51" t="s">
        <v>307</v>
      </c>
      <c r="D305" s="49">
        <v>91</v>
      </c>
      <c r="E305" s="49">
        <v>1</v>
      </c>
      <c r="F305" s="33">
        <f t="shared" si="5"/>
        <v>930</v>
      </c>
    </row>
    <row r="306" s="36" customFormat="1" ht="18" customHeight="1" spans="2:6">
      <c r="B306" s="46">
        <v>301</v>
      </c>
      <c r="C306" s="51" t="s">
        <v>308</v>
      </c>
      <c r="D306" s="49">
        <v>110</v>
      </c>
      <c r="E306" s="49">
        <v>8</v>
      </c>
      <c r="F306" s="33">
        <f t="shared" si="5"/>
        <v>1260</v>
      </c>
    </row>
    <row r="307" s="36" customFormat="1" ht="18" customHeight="1" spans="2:6">
      <c r="B307" s="46">
        <v>302</v>
      </c>
      <c r="C307" s="47" t="s">
        <v>309</v>
      </c>
      <c r="D307" s="20">
        <v>22</v>
      </c>
      <c r="E307" s="20">
        <v>5</v>
      </c>
      <c r="F307" s="33">
        <f t="shared" si="5"/>
        <v>320</v>
      </c>
    </row>
    <row r="308" s="36" customFormat="1" ht="18" customHeight="1" spans="2:6">
      <c r="B308" s="46">
        <v>303</v>
      </c>
      <c r="C308" s="47" t="s">
        <v>310</v>
      </c>
      <c r="D308" s="18">
        <v>24</v>
      </c>
      <c r="E308" s="18">
        <v>2</v>
      </c>
      <c r="F308" s="33">
        <f t="shared" si="5"/>
        <v>280</v>
      </c>
    </row>
    <row r="309" s="36" customFormat="1" ht="18" customHeight="1" spans="2:6">
      <c r="B309" s="46">
        <v>304</v>
      </c>
      <c r="C309" s="48" t="s">
        <v>311</v>
      </c>
      <c r="D309" s="21">
        <v>0</v>
      </c>
      <c r="E309" s="21">
        <v>1</v>
      </c>
      <c r="F309" s="33">
        <f t="shared" si="5"/>
        <v>20</v>
      </c>
    </row>
    <row r="310" s="36" customFormat="1" ht="18" customHeight="1" spans="2:6">
      <c r="B310" s="46">
        <v>305</v>
      </c>
      <c r="C310" s="48" t="s">
        <v>312</v>
      </c>
      <c r="D310" s="21">
        <v>0</v>
      </c>
      <c r="E310" s="21">
        <v>4</v>
      </c>
      <c r="F310" s="33">
        <f t="shared" si="5"/>
        <v>80</v>
      </c>
    </row>
    <row r="311" s="36" customFormat="1" ht="18" customHeight="1" spans="2:6">
      <c r="B311" s="46">
        <v>306</v>
      </c>
      <c r="C311" s="48" t="s">
        <v>313</v>
      </c>
      <c r="D311" s="21">
        <v>0</v>
      </c>
      <c r="E311" s="21">
        <v>63</v>
      </c>
      <c r="F311" s="33">
        <f t="shared" si="5"/>
        <v>1260</v>
      </c>
    </row>
    <row r="312" s="36" customFormat="1" ht="18" customHeight="1" spans="2:6">
      <c r="B312" s="46">
        <v>307</v>
      </c>
      <c r="C312" s="47" t="s">
        <v>314</v>
      </c>
      <c r="D312" s="47">
        <v>0</v>
      </c>
      <c r="E312" s="47">
        <v>101</v>
      </c>
      <c r="F312" s="33">
        <f t="shared" si="5"/>
        <v>2020</v>
      </c>
    </row>
    <row r="313" s="36" customFormat="1" ht="18" customHeight="1" spans="2:6">
      <c r="B313" s="46">
        <v>308</v>
      </c>
      <c r="C313" s="47" t="s">
        <v>315</v>
      </c>
      <c r="D313" s="47">
        <v>266</v>
      </c>
      <c r="E313" s="47">
        <v>7</v>
      </c>
      <c r="F313" s="33">
        <f t="shared" si="5"/>
        <v>2800</v>
      </c>
    </row>
    <row r="314" s="36" customFormat="1" ht="18" customHeight="1" spans="2:6">
      <c r="B314" s="46">
        <v>309</v>
      </c>
      <c r="C314" s="47" t="s">
        <v>316</v>
      </c>
      <c r="D314" s="47">
        <v>0</v>
      </c>
      <c r="E314" s="47">
        <v>1</v>
      </c>
      <c r="F314" s="33">
        <f t="shared" si="5"/>
        <v>20</v>
      </c>
    </row>
    <row r="315" s="36" customFormat="1" ht="18" customHeight="1" spans="2:6">
      <c r="B315" s="46">
        <v>310</v>
      </c>
      <c r="C315" s="62" t="s">
        <v>317</v>
      </c>
      <c r="D315" s="47">
        <v>62</v>
      </c>
      <c r="E315" s="47">
        <v>0</v>
      </c>
      <c r="F315" s="33">
        <f t="shared" si="5"/>
        <v>620</v>
      </c>
    </row>
    <row r="316" s="36" customFormat="1" ht="18" customHeight="1" spans="2:6">
      <c r="B316" s="46">
        <v>311</v>
      </c>
      <c r="C316" s="62" t="s">
        <v>318</v>
      </c>
      <c r="D316" s="47">
        <v>6</v>
      </c>
      <c r="E316" s="47">
        <v>0</v>
      </c>
      <c r="F316" s="33">
        <f t="shared" si="5"/>
        <v>60</v>
      </c>
    </row>
    <row r="317" s="36" customFormat="1" ht="18" customHeight="1" spans="2:6">
      <c r="B317" s="46">
        <v>312</v>
      </c>
      <c r="C317" s="63" t="s">
        <v>319</v>
      </c>
      <c r="D317" s="53">
        <v>181</v>
      </c>
      <c r="E317" s="54">
        <v>8</v>
      </c>
      <c r="F317" s="33">
        <f t="shared" si="5"/>
        <v>1970</v>
      </c>
    </row>
    <row r="318" s="36" customFormat="1" ht="18" customHeight="1" spans="2:6">
      <c r="B318" s="46">
        <v>313</v>
      </c>
      <c r="C318" s="63" t="s">
        <v>320</v>
      </c>
      <c r="D318" s="53">
        <v>26</v>
      </c>
      <c r="E318" s="54">
        <v>0</v>
      </c>
      <c r="F318" s="33">
        <f t="shared" si="5"/>
        <v>260</v>
      </c>
    </row>
    <row r="319" s="36" customFormat="1" ht="18" customHeight="1" spans="2:6">
      <c r="B319" s="46">
        <v>314</v>
      </c>
      <c r="C319" s="55" t="s">
        <v>321</v>
      </c>
      <c r="D319" s="47">
        <v>5</v>
      </c>
      <c r="E319" s="47">
        <v>0</v>
      </c>
      <c r="F319" s="33">
        <f t="shared" si="5"/>
        <v>50</v>
      </c>
    </row>
    <row r="320" s="36" customFormat="1" ht="18" customHeight="1" spans="2:6">
      <c r="B320" s="46">
        <v>315</v>
      </c>
      <c r="C320" s="62" t="s">
        <v>322</v>
      </c>
      <c r="D320" s="47">
        <v>1</v>
      </c>
      <c r="E320" s="47">
        <v>42</v>
      </c>
      <c r="F320" s="33">
        <f t="shared" si="5"/>
        <v>850</v>
      </c>
    </row>
    <row r="321" s="36" customFormat="1" ht="18" customHeight="1" spans="2:6">
      <c r="B321" s="46">
        <v>316</v>
      </c>
      <c r="C321" s="47" t="s">
        <v>323</v>
      </c>
      <c r="D321" s="47">
        <v>8</v>
      </c>
      <c r="E321" s="47">
        <v>0</v>
      </c>
      <c r="F321" s="33">
        <f t="shared" si="5"/>
        <v>80</v>
      </c>
    </row>
    <row r="322" s="36" customFormat="1" ht="18" customHeight="1" spans="2:6">
      <c r="B322" s="46">
        <v>317</v>
      </c>
      <c r="C322" s="47" t="s">
        <v>324</v>
      </c>
      <c r="D322" s="47">
        <v>1</v>
      </c>
      <c r="E322" s="47">
        <v>0</v>
      </c>
      <c r="F322" s="33">
        <f t="shared" si="5"/>
        <v>10</v>
      </c>
    </row>
    <row r="323" s="36" customFormat="1" ht="18" customHeight="1" spans="2:6">
      <c r="B323" s="46">
        <v>318</v>
      </c>
      <c r="C323" s="48" t="s">
        <v>325</v>
      </c>
      <c r="D323" s="21">
        <v>538</v>
      </c>
      <c r="E323" s="21">
        <v>95</v>
      </c>
      <c r="F323" s="33">
        <f t="shared" si="5"/>
        <v>7280</v>
      </c>
    </row>
    <row r="324" s="36" customFormat="1" ht="18" customHeight="1" spans="2:6">
      <c r="B324" s="46">
        <v>319</v>
      </c>
      <c r="C324" s="48" t="s">
        <v>326</v>
      </c>
      <c r="D324" s="21">
        <v>440</v>
      </c>
      <c r="E324" s="21">
        <v>43</v>
      </c>
      <c r="F324" s="33">
        <f t="shared" si="5"/>
        <v>5260</v>
      </c>
    </row>
    <row r="325" s="36" customFormat="1" ht="18" customHeight="1" spans="2:6">
      <c r="B325" s="46">
        <v>320</v>
      </c>
      <c r="C325" s="48" t="s">
        <v>327</v>
      </c>
      <c r="D325" s="21">
        <v>76</v>
      </c>
      <c r="E325" s="21">
        <v>5</v>
      </c>
      <c r="F325" s="33">
        <f t="shared" si="5"/>
        <v>860</v>
      </c>
    </row>
    <row r="326" s="36" customFormat="1" ht="18" customHeight="1" spans="2:6">
      <c r="B326" s="46">
        <v>321</v>
      </c>
      <c r="C326" s="48" t="s">
        <v>328</v>
      </c>
      <c r="D326" s="21">
        <v>121</v>
      </c>
      <c r="E326" s="21">
        <v>17</v>
      </c>
      <c r="F326" s="33">
        <f t="shared" si="5"/>
        <v>1550</v>
      </c>
    </row>
    <row r="327" s="36" customFormat="1" ht="18" customHeight="1" spans="2:6">
      <c r="B327" s="46">
        <v>322</v>
      </c>
      <c r="C327" s="48" t="s">
        <v>329</v>
      </c>
      <c r="D327" s="21">
        <v>162</v>
      </c>
      <c r="E327" s="21">
        <v>29</v>
      </c>
      <c r="F327" s="33">
        <f t="shared" si="5"/>
        <v>2200</v>
      </c>
    </row>
    <row r="328" s="36" customFormat="1" ht="18" customHeight="1" spans="2:6">
      <c r="B328" s="46">
        <v>323</v>
      </c>
      <c r="C328" s="48" t="s">
        <v>330</v>
      </c>
      <c r="D328" s="21">
        <v>304</v>
      </c>
      <c r="E328" s="21">
        <v>1</v>
      </c>
      <c r="F328" s="33">
        <f t="shared" si="5"/>
        <v>3060</v>
      </c>
    </row>
    <row r="329" s="36" customFormat="1" ht="18" customHeight="1" spans="2:6">
      <c r="B329" s="46">
        <v>324</v>
      </c>
      <c r="C329" s="48" t="s">
        <v>331</v>
      </c>
      <c r="D329" s="21">
        <v>69</v>
      </c>
      <c r="E329" s="21">
        <v>0</v>
      </c>
      <c r="F329" s="33">
        <f t="shared" si="5"/>
        <v>690</v>
      </c>
    </row>
    <row r="330" s="36" customFormat="1" ht="18" customHeight="1" spans="2:6">
      <c r="B330" s="46">
        <v>325</v>
      </c>
      <c r="C330" s="48" t="s">
        <v>332</v>
      </c>
      <c r="D330" s="21">
        <v>49</v>
      </c>
      <c r="E330" s="21">
        <v>1</v>
      </c>
      <c r="F330" s="33">
        <f t="shared" si="5"/>
        <v>510</v>
      </c>
    </row>
    <row r="331" s="36" customFormat="1" ht="18" customHeight="1" spans="2:6">
      <c r="B331" s="46">
        <v>326</v>
      </c>
      <c r="C331" s="48" t="s">
        <v>333</v>
      </c>
      <c r="D331" s="21">
        <v>8</v>
      </c>
      <c r="E331" s="21">
        <v>0</v>
      </c>
      <c r="F331" s="33">
        <f t="shared" si="5"/>
        <v>80</v>
      </c>
    </row>
    <row r="332" s="36" customFormat="1" ht="18" customHeight="1" spans="2:6">
      <c r="B332" s="46">
        <v>327</v>
      </c>
      <c r="C332" s="48" t="s">
        <v>334</v>
      </c>
      <c r="D332" s="21">
        <v>77</v>
      </c>
      <c r="E332" s="21">
        <v>22</v>
      </c>
      <c r="F332" s="33">
        <f t="shared" si="5"/>
        <v>1210</v>
      </c>
    </row>
    <row r="333" s="36" customFormat="1" ht="18" customHeight="1" spans="2:6">
      <c r="B333" s="46">
        <v>328</v>
      </c>
      <c r="C333" s="48" t="s">
        <v>335</v>
      </c>
      <c r="D333" s="21">
        <v>76</v>
      </c>
      <c r="E333" s="21">
        <v>2</v>
      </c>
      <c r="F333" s="33">
        <f t="shared" si="5"/>
        <v>800</v>
      </c>
    </row>
    <row r="334" s="36" customFormat="1" ht="18" customHeight="1" spans="2:6">
      <c r="B334" s="46">
        <v>329</v>
      </c>
      <c r="C334" s="48" t="s">
        <v>336</v>
      </c>
      <c r="D334" s="21">
        <v>2</v>
      </c>
      <c r="E334" s="21">
        <v>3</v>
      </c>
      <c r="F334" s="33">
        <f t="shared" si="5"/>
        <v>80</v>
      </c>
    </row>
    <row r="335" s="36" customFormat="1" ht="18" customHeight="1" spans="2:6">
      <c r="B335" s="46">
        <v>330</v>
      </c>
      <c r="C335" s="48" t="s">
        <v>337</v>
      </c>
      <c r="D335" s="21">
        <v>0</v>
      </c>
      <c r="E335" s="21">
        <v>7</v>
      </c>
      <c r="F335" s="33">
        <f t="shared" si="5"/>
        <v>140</v>
      </c>
    </row>
    <row r="336" s="36" customFormat="1" ht="18" customHeight="1" spans="2:6">
      <c r="B336" s="46">
        <v>331</v>
      </c>
      <c r="C336" s="48" t="s">
        <v>338</v>
      </c>
      <c r="D336" s="21">
        <v>84</v>
      </c>
      <c r="E336" s="21">
        <v>6</v>
      </c>
      <c r="F336" s="33">
        <f t="shared" si="5"/>
        <v>960</v>
      </c>
    </row>
    <row r="337" s="36" customFormat="1" ht="18" customHeight="1" spans="2:6">
      <c r="B337" s="46">
        <v>332</v>
      </c>
      <c r="C337" s="48" t="s">
        <v>339</v>
      </c>
      <c r="D337" s="21">
        <v>54</v>
      </c>
      <c r="E337" s="21">
        <v>18</v>
      </c>
      <c r="F337" s="33">
        <f t="shared" ref="F337:F365" si="6">D337*10+E337*20</f>
        <v>900</v>
      </c>
    </row>
    <row r="338" s="36" customFormat="1" ht="18" customHeight="1" spans="2:6">
      <c r="B338" s="46">
        <v>333</v>
      </c>
      <c r="C338" s="48" t="s">
        <v>340</v>
      </c>
      <c r="D338" s="21">
        <v>107</v>
      </c>
      <c r="E338" s="21">
        <v>24</v>
      </c>
      <c r="F338" s="33">
        <f t="shared" si="6"/>
        <v>1550</v>
      </c>
    </row>
    <row r="339" s="36" customFormat="1" ht="18" customHeight="1" spans="2:6">
      <c r="B339" s="46">
        <v>334</v>
      </c>
      <c r="C339" s="48" t="s">
        <v>341</v>
      </c>
      <c r="D339" s="21">
        <v>13</v>
      </c>
      <c r="E339" s="21">
        <v>2</v>
      </c>
      <c r="F339" s="33">
        <f t="shared" si="6"/>
        <v>170</v>
      </c>
    </row>
    <row r="340" s="36" customFormat="1" ht="18" customHeight="1" spans="2:6">
      <c r="B340" s="46">
        <v>335</v>
      </c>
      <c r="C340" s="48" t="s">
        <v>342</v>
      </c>
      <c r="D340" s="21">
        <v>135</v>
      </c>
      <c r="E340" s="21">
        <v>0</v>
      </c>
      <c r="F340" s="33">
        <f t="shared" si="6"/>
        <v>1350</v>
      </c>
    </row>
    <row r="341" s="36" customFormat="1" ht="18" customHeight="1" spans="2:6">
      <c r="B341" s="46">
        <v>336</v>
      </c>
      <c r="C341" s="48" t="s">
        <v>343</v>
      </c>
      <c r="D341" s="21">
        <v>61</v>
      </c>
      <c r="E341" s="21">
        <v>51</v>
      </c>
      <c r="F341" s="33">
        <f t="shared" si="6"/>
        <v>1630</v>
      </c>
    </row>
    <row r="342" s="36" customFormat="1" ht="18" customHeight="1" spans="2:6">
      <c r="B342" s="46">
        <v>337</v>
      </c>
      <c r="C342" s="48" t="s">
        <v>344</v>
      </c>
      <c r="D342" s="21">
        <v>12</v>
      </c>
      <c r="E342" s="21">
        <v>30</v>
      </c>
      <c r="F342" s="33">
        <f t="shared" si="6"/>
        <v>720</v>
      </c>
    </row>
    <row r="343" s="36" customFormat="1" ht="18" customHeight="1" spans="2:6">
      <c r="B343" s="46">
        <v>338</v>
      </c>
      <c r="C343" s="48" t="s">
        <v>345</v>
      </c>
      <c r="D343" s="21">
        <v>26</v>
      </c>
      <c r="E343" s="21">
        <v>0</v>
      </c>
      <c r="F343" s="33">
        <f t="shared" si="6"/>
        <v>260</v>
      </c>
    </row>
    <row r="344" s="36" customFormat="1" ht="18" customHeight="1" spans="2:6">
      <c r="B344" s="46">
        <v>339</v>
      </c>
      <c r="C344" s="48" t="s">
        <v>346</v>
      </c>
      <c r="D344" s="21">
        <v>2</v>
      </c>
      <c r="E344" s="21">
        <v>21</v>
      </c>
      <c r="F344" s="33">
        <f t="shared" si="6"/>
        <v>440</v>
      </c>
    </row>
    <row r="345" s="36" customFormat="1" ht="18" customHeight="1" spans="2:6">
      <c r="B345" s="46">
        <v>340</v>
      </c>
      <c r="C345" s="48" t="s">
        <v>347</v>
      </c>
      <c r="D345" s="21">
        <v>7</v>
      </c>
      <c r="E345" s="21">
        <v>0</v>
      </c>
      <c r="F345" s="33">
        <f t="shared" si="6"/>
        <v>70</v>
      </c>
    </row>
    <row r="346" s="36" customFormat="1" ht="18" customHeight="1" spans="2:6">
      <c r="B346" s="46">
        <v>341</v>
      </c>
      <c r="C346" s="48" t="s">
        <v>348</v>
      </c>
      <c r="D346" s="21">
        <v>47</v>
      </c>
      <c r="E346" s="21">
        <v>13</v>
      </c>
      <c r="F346" s="33">
        <f t="shared" si="6"/>
        <v>730</v>
      </c>
    </row>
    <row r="347" s="36" customFormat="1" ht="18" customHeight="1" spans="2:6">
      <c r="B347" s="46">
        <v>342</v>
      </c>
      <c r="C347" s="48" t="s">
        <v>349</v>
      </c>
      <c r="D347" s="21">
        <v>93</v>
      </c>
      <c r="E347" s="21">
        <v>0</v>
      </c>
      <c r="F347" s="33">
        <f t="shared" si="6"/>
        <v>930</v>
      </c>
    </row>
    <row r="348" s="36" customFormat="1" ht="18" customHeight="1" spans="2:6">
      <c r="B348" s="46">
        <v>343</v>
      </c>
      <c r="C348" s="62" t="s">
        <v>350</v>
      </c>
      <c r="D348" s="47">
        <v>60</v>
      </c>
      <c r="E348" s="47">
        <v>1</v>
      </c>
      <c r="F348" s="33">
        <f t="shared" si="6"/>
        <v>620</v>
      </c>
    </row>
    <row r="349" s="36" customFormat="1" ht="20" customHeight="1" spans="2:6">
      <c r="B349" s="46">
        <v>344</v>
      </c>
      <c r="C349" s="62" t="s">
        <v>351</v>
      </c>
      <c r="D349" s="47">
        <v>69</v>
      </c>
      <c r="E349" s="47">
        <v>1</v>
      </c>
      <c r="F349" s="33">
        <f t="shared" si="6"/>
        <v>710</v>
      </c>
    </row>
    <row r="350" s="36" customFormat="1" ht="20" customHeight="1" spans="2:6">
      <c r="B350" s="46">
        <v>345</v>
      </c>
      <c r="C350" s="62" t="s">
        <v>352</v>
      </c>
      <c r="D350" s="47">
        <v>51</v>
      </c>
      <c r="E350" s="47">
        <v>0</v>
      </c>
      <c r="F350" s="33">
        <f t="shared" si="6"/>
        <v>510</v>
      </c>
    </row>
    <row r="351" s="36" customFormat="1" ht="20" customHeight="1" spans="2:6">
      <c r="B351" s="46">
        <v>346</v>
      </c>
      <c r="C351" s="62" t="s">
        <v>353</v>
      </c>
      <c r="D351" s="47">
        <v>9</v>
      </c>
      <c r="E351" s="47">
        <v>75</v>
      </c>
      <c r="F351" s="33">
        <f t="shared" si="6"/>
        <v>1590</v>
      </c>
    </row>
    <row r="352" s="36" customFormat="1" ht="20" customHeight="1" spans="2:6">
      <c r="B352" s="46">
        <v>347</v>
      </c>
      <c r="C352" s="62" t="s">
        <v>354</v>
      </c>
      <c r="D352" s="47">
        <v>123</v>
      </c>
      <c r="E352" s="47">
        <v>0</v>
      </c>
      <c r="F352" s="33">
        <f t="shared" si="6"/>
        <v>1230</v>
      </c>
    </row>
    <row r="353" s="36" customFormat="1" ht="20" customHeight="1" spans="2:6">
      <c r="B353" s="46">
        <v>348</v>
      </c>
      <c r="C353" s="62" t="s">
        <v>355</v>
      </c>
      <c r="D353" s="47">
        <v>104</v>
      </c>
      <c r="E353" s="47">
        <v>12</v>
      </c>
      <c r="F353" s="33">
        <f t="shared" si="6"/>
        <v>1280</v>
      </c>
    </row>
    <row r="354" s="36" customFormat="1" ht="20" customHeight="1" spans="2:6">
      <c r="B354" s="46">
        <v>349</v>
      </c>
      <c r="C354" s="62" t="s">
        <v>356</v>
      </c>
      <c r="D354" s="47">
        <v>155</v>
      </c>
      <c r="E354" s="47">
        <v>33</v>
      </c>
      <c r="F354" s="33">
        <f t="shared" si="6"/>
        <v>2210</v>
      </c>
    </row>
    <row r="355" s="36" customFormat="1" ht="20" customHeight="1" spans="2:6">
      <c r="B355" s="46">
        <v>350</v>
      </c>
      <c r="C355" s="62" t="s">
        <v>357</v>
      </c>
      <c r="D355" s="47">
        <v>224</v>
      </c>
      <c r="E355" s="47">
        <v>2</v>
      </c>
      <c r="F355" s="33">
        <f t="shared" si="6"/>
        <v>2280</v>
      </c>
    </row>
    <row r="356" s="36" customFormat="1" ht="20" customHeight="1" spans="2:6">
      <c r="B356" s="46">
        <v>351</v>
      </c>
      <c r="C356" s="62" t="s">
        <v>358</v>
      </c>
      <c r="D356" s="47">
        <v>125</v>
      </c>
      <c r="E356" s="47">
        <v>0</v>
      </c>
      <c r="F356" s="33">
        <f t="shared" si="6"/>
        <v>1250</v>
      </c>
    </row>
    <row r="357" s="36" customFormat="1" ht="20" customHeight="1" spans="2:6">
      <c r="B357" s="46">
        <v>352</v>
      </c>
      <c r="C357" s="48" t="s">
        <v>359</v>
      </c>
      <c r="D357" s="21">
        <v>134</v>
      </c>
      <c r="E357" s="21">
        <v>0</v>
      </c>
      <c r="F357" s="33">
        <f t="shared" si="6"/>
        <v>1340</v>
      </c>
    </row>
    <row r="358" s="36" customFormat="1" ht="20" customHeight="1" spans="2:6">
      <c r="B358" s="46">
        <v>353</v>
      </c>
      <c r="C358" s="62" t="s">
        <v>360</v>
      </c>
      <c r="D358" s="47">
        <v>3</v>
      </c>
      <c r="E358" s="47">
        <v>0</v>
      </c>
      <c r="F358" s="33">
        <f t="shared" si="6"/>
        <v>30</v>
      </c>
    </row>
    <row r="359" s="36" customFormat="1" ht="20" customHeight="1" spans="2:6">
      <c r="B359" s="46">
        <v>354</v>
      </c>
      <c r="C359" s="62" t="s">
        <v>361</v>
      </c>
      <c r="D359" s="47">
        <v>31</v>
      </c>
      <c r="E359" s="47">
        <v>0</v>
      </c>
      <c r="F359" s="33">
        <f t="shared" si="6"/>
        <v>310</v>
      </c>
    </row>
    <row r="360" s="36" customFormat="1" ht="20" customHeight="1" spans="2:6">
      <c r="B360" s="46">
        <v>355</v>
      </c>
      <c r="C360" s="63" t="s">
        <v>362</v>
      </c>
      <c r="D360" s="53">
        <v>86</v>
      </c>
      <c r="E360" s="54">
        <v>0</v>
      </c>
      <c r="F360" s="33">
        <f t="shared" si="6"/>
        <v>860</v>
      </c>
    </row>
    <row r="361" s="36" customFormat="1" ht="20" customHeight="1" spans="2:6">
      <c r="B361" s="46">
        <v>356</v>
      </c>
      <c r="C361" s="55" t="s">
        <v>363</v>
      </c>
      <c r="D361" s="47">
        <v>39</v>
      </c>
      <c r="E361" s="47">
        <v>0</v>
      </c>
      <c r="F361" s="33">
        <f t="shared" si="6"/>
        <v>390</v>
      </c>
    </row>
    <row r="362" s="36" customFormat="1" ht="20" customHeight="1" spans="2:6">
      <c r="B362" s="46">
        <v>357</v>
      </c>
      <c r="C362" s="55" t="s">
        <v>364</v>
      </c>
      <c r="D362" s="47">
        <v>57</v>
      </c>
      <c r="E362" s="47">
        <v>0</v>
      </c>
      <c r="F362" s="33">
        <f t="shared" si="6"/>
        <v>570</v>
      </c>
    </row>
    <row r="363" s="36" customFormat="1" ht="20" customHeight="1" spans="2:6">
      <c r="B363" s="46">
        <v>358</v>
      </c>
      <c r="C363" s="52" t="s">
        <v>365</v>
      </c>
      <c r="D363" s="53">
        <v>68</v>
      </c>
      <c r="E363" s="54">
        <v>7</v>
      </c>
      <c r="F363" s="33">
        <f t="shared" si="6"/>
        <v>820</v>
      </c>
    </row>
    <row r="364" s="36" customFormat="1" ht="20" customHeight="1" spans="2:6">
      <c r="B364" s="46">
        <v>359</v>
      </c>
      <c r="C364" s="52" t="s">
        <v>366</v>
      </c>
      <c r="D364" s="53">
        <v>38</v>
      </c>
      <c r="E364" s="54">
        <v>17</v>
      </c>
      <c r="F364" s="33">
        <f t="shared" si="6"/>
        <v>720</v>
      </c>
    </row>
    <row r="365" s="36" customFormat="1" ht="20" customHeight="1" spans="2:6">
      <c r="B365" s="46">
        <v>360</v>
      </c>
      <c r="C365" s="62" t="s">
        <v>367</v>
      </c>
      <c r="D365" s="47">
        <v>9</v>
      </c>
      <c r="E365" s="47">
        <v>1</v>
      </c>
      <c r="F365" s="33">
        <f t="shared" si="6"/>
        <v>110</v>
      </c>
    </row>
    <row r="366" s="37" customFormat="1" ht="24" customHeight="1" spans="2:6">
      <c r="B366" s="40" t="s">
        <v>368</v>
      </c>
      <c r="C366" s="64"/>
      <c r="D366" s="64"/>
      <c r="E366" s="64"/>
      <c r="F366" s="65">
        <v>3025595</v>
      </c>
    </row>
    <row r="367" s="36" customFormat="1" spans="3:6">
      <c r="C367"/>
      <c r="D367"/>
      <c r="E367"/>
      <c r="F367"/>
    </row>
    <row r="368" s="36" customFormat="1" spans="3:6">
      <c r="C368"/>
      <c r="D368"/>
      <c r="E368"/>
      <c r="F368"/>
    </row>
    <row r="369" s="36" customFormat="1" spans="3:6">
      <c r="C369"/>
      <c r="D369"/>
      <c r="E369"/>
      <c r="F369"/>
    </row>
    <row r="370" s="36" customFormat="1" spans="3:6">
      <c r="C370"/>
      <c r="D370"/>
      <c r="E370"/>
      <c r="F370"/>
    </row>
    <row r="371" s="36" customFormat="1" spans="3:6">
      <c r="C371"/>
      <c r="D371"/>
      <c r="E371"/>
      <c r="F371"/>
    </row>
    <row r="372" s="36" customFormat="1" spans="3:6">
      <c r="C372"/>
      <c r="D372"/>
      <c r="E372"/>
      <c r="F372"/>
    </row>
    <row r="373" s="36" customFormat="1" spans="3:6">
      <c r="C373"/>
      <c r="D373"/>
      <c r="E373"/>
      <c r="F373"/>
    </row>
    <row r="374" s="36" customFormat="1" spans="3:6">
      <c r="C374"/>
      <c r="D374"/>
      <c r="E374"/>
      <c r="F374"/>
    </row>
    <row r="375" s="36" customFormat="1" spans="3:6">
      <c r="C375"/>
      <c r="D375"/>
      <c r="E375"/>
      <c r="F375"/>
    </row>
    <row r="376" s="36" customFormat="1" spans="3:6">
      <c r="C376"/>
      <c r="D376"/>
      <c r="E376"/>
      <c r="F376"/>
    </row>
    <row r="377" s="36" customFormat="1" spans="3:6">
      <c r="C377"/>
      <c r="D377"/>
      <c r="E377"/>
      <c r="F377"/>
    </row>
    <row r="378" s="36" customFormat="1" spans="3:6">
      <c r="C378"/>
      <c r="D378"/>
      <c r="E378"/>
      <c r="F378"/>
    </row>
    <row r="379" s="36" customFormat="1" spans="3:6">
      <c r="C379"/>
      <c r="D379"/>
      <c r="E379"/>
      <c r="F379"/>
    </row>
    <row r="380" s="36" customFormat="1" spans="3:6">
      <c r="C380"/>
      <c r="D380"/>
      <c r="E380"/>
      <c r="F380"/>
    </row>
    <row r="381" s="36" customFormat="1" spans="3:6">
      <c r="C381"/>
      <c r="D381"/>
      <c r="E381"/>
      <c r="F381"/>
    </row>
    <row r="382" s="36" customFormat="1" spans="3:6">
      <c r="C382"/>
      <c r="D382"/>
      <c r="E382"/>
      <c r="F382"/>
    </row>
    <row r="383" s="36" customFormat="1" spans="3:6">
      <c r="C383"/>
      <c r="D383"/>
      <c r="E383"/>
      <c r="F383"/>
    </row>
    <row r="384" s="36" customFormat="1" spans="3:6">
      <c r="C384"/>
      <c r="D384"/>
      <c r="E384"/>
      <c r="F384"/>
    </row>
    <row r="385" s="36" customFormat="1" spans="3:6">
      <c r="C385"/>
      <c r="D385"/>
      <c r="E385"/>
      <c r="F385"/>
    </row>
    <row r="386" s="36" customFormat="1" spans="3:6">
      <c r="C386"/>
      <c r="D386"/>
      <c r="E386"/>
      <c r="F386"/>
    </row>
    <row r="387" s="36" customFormat="1" spans="3:6">
      <c r="C387"/>
      <c r="D387"/>
      <c r="E387"/>
      <c r="F387"/>
    </row>
    <row r="388" s="36" customFormat="1" spans="3:6">
      <c r="C388"/>
      <c r="D388"/>
      <c r="E388"/>
      <c r="F388"/>
    </row>
    <row r="389" s="36" customFormat="1" spans="3:6">
      <c r="C389"/>
      <c r="D389"/>
      <c r="E389"/>
      <c r="F389"/>
    </row>
    <row r="390" s="36" customFormat="1" spans="3:6">
      <c r="C390"/>
      <c r="D390"/>
      <c r="E390"/>
      <c r="F390"/>
    </row>
    <row r="391" s="36" customFormat="1" spans="3:6">
      <c r="C391"/>
      <c r="D391"/>
      <c r="E391"/>
      <c r="F391"/>
    </row>
    <row r="392" s="36" customFormat="1" spans="3:6">
      <c r="C392"/>
      <c r="D392"/>
      <c r="E392"/>
      <c r="F392"/>
    </row>
    <row r="393" s="36" customFormat="1" spans="3:6">
      <c r="C393"/>
      <c r="D393"/>
      <c r="E393"/>
      <c r="F393"/>
    </row>
    <row r="394" s="36" customFormat="1" spans="3:6">
      <c r="C394"/>
      <c r="D394"/>
      <c r="E394"/>
      <c r="F394"/>
    </row>
    <row r="395" s="36" customFormat="1" spans="3:6">
      <c r="C395"/>
      <c r="D395"/>
      <c r="E395"/>
      <c r="F395"/>
    </row>
    <row r="396" s="36" customFormat="1" spans="3:6">
      <c r="C396"/>
      <c r="D396"/>
      <c r="E396"/>
      <c r="F396"/>
    </row>
    <row r="397" s="36" customFormat="1" spans="3:6">
      <c r="C397"/>
      <c r="D397"/>
      <c r="E397"/>
      <c r="F397"/>
    </row>
    <row r="398" s="36" customFormat="1" spans="3:6">
      <c r="C398"/>
      <c r="D398"/>
      <c r="E398"/>
      <c r="F398"/>
    </row>
    <row r="399" s="36" customFormat="1" spans="3:6">
      <c r="C399"/>
      <c r="D399"/>
      <c r="E399"/>
      <c r="F399"/>
    </row>
    <row r="400" s="36" customFormat="1" spans="3:6">
      <c r="C400"/>
      <c r="D400"/>
      <c r="E400"/>
      <c r="F400"/>
    </row>
    <row r="401" s="36" customFormat="1" spans="3:6">
      <c r="C401"/>
      <c r="D401"/>
      <c r="E401"/>
      <c r="F401"/>
    </row>
    <row r="402" s="36" customFormat="1" spans="3:6">
      <c r="C402"/>
      <c r="D402"/>
      <c r="E402"/>
      <c r="F402"/>
    </row>
    <row r="403" s="36" customFormat="1" spans="3:6">
      <c r="C403"/>
      <c r="D403"/>
      <c r="E403"/>
      <c r="F403"/>
    </row>
    <row r="404" s="36" customFormat="1" spans="3:6">
      <c r="C404"/>
      <c r="D404"/>
      <c r="E404"/>
      <c r="F404"/>
    </row>
    <row r="405" s="36" customFormat="1" spans="3:6">
      <c r="C405"/>
      <c r="D405"/>
      <c r="E405"/>
      <c r="F405"/>
    </row>
    <row r="406" s="36" customFormat="1" spans="3:6">
      <c r="C406"/>
      <c r="D406"/>
      <c r="E406"/>
      <c r="F406"/>
    </row>
    <row r="407" s="36" customFormat="1" spans="3:6">
      <c r="C407"/>
      <c r="D407"/>
      <c r="E407"/>
      <c r="F407"/>
    </row>
    <row r="408" s="36" customFormat="1" spans="3:6">
      <c r="C408"/>
      <c r="D408"/>
      <c r="E408"/>
      <c r="F408"/>
    </row>
    <row r="409" s="36" customFormat="1" spans="3:6">
      <c r="C409"/>
      <c r="D409"/>
      <c r="E409"/>
      <c r="F409"/>
    </row>
    <row r="410" s="36" customFormat="1" spans="3:6">
      <c r="C410"/>
      <c r="D410"/>
      <c r="E410"/>
      <c r="F410"/>
    </row>
    <row r="411" s="36" customFormat="1" spans="3:6">
      <c r="C411"/>
      <c r="D411"/>
      <c r="E411"/>
      <c r="F411"/>
    </row>
    <row r="412" s="36" customFormat="1" spans="3:6">
      <c r="C412"/>
      <c r="D412"/>
      <c r="E412"/>
      <c r="F412"/>
    </row>
    <row r="413" s="36" customFormat="1" spans="3:6">
      <c r="C413"/>
      <c r="D413"/>
      <c r="E413"/>
      <c r="F413"/>
    </row>
    <row r="414" s="36" customFormat="1" spans="3:6">
      <c r="C414"/>
      <c r="D414"/>
      <c r="E414"/>
      <c r="F414"/>
    </row>
    <row r="415" s="36" customFormat="1" spans="3:6">
      <c r="C415"/>
      <c r="D415"/>
      <c r="E415"/>
      <c r="F415"/>
    </row>
    <row r="416" s="36" customFormat="1" spans="3:6">
      <c r="C416"/>
      <c r="D416"/>
      <c r="E416"/>
      <c r="F416"/>
    </row>
    <row r="417" s="36" customFormat="1" spans="3:6">
      <c r="C417"/>
      <c r="D417"/>
      <c r="E417"/>
      <c r="F417"/>
    </row>
    <row r="418" s="36" customFormat="1" spans="3:6">
      <c r="C418"/>
      <c r="D418"/>
      <c r="E418"/>
      <c r="F418"/>
    </row>
    <row r="419" s="36" customFormat="1" spans="3:6">
      <c r="C419"/>
      <c r="D419"/>
      <c r="E419"/>
      <c r="F419"/>
    </row>
    <row r="420" s="36" customFormat="1" spans="3:6">
      <c r="C420"/>
      <c r="D420"/>
      <c r="E420"/>
      <c r="F420"/>
    </row>
    <row r="421" s="36" customFormat="1" spans="3:6">
      <c r="C421"/>
      <c r="D421"/>
      <c r="E421"/>
      <c r="F421"/>
    </row>
    <row r="422" s="36" customFormat="1" spans="3:6">
      <c r="C422"/>
      <c r="D422"/>
      <c r="E422"/>
      <c r="F422"/>
    </row>
    <row r="423" s="36" customFormat="1" spans="3:6">
      <c r="C423"/>
      <c r="D423"/>
      <c r="E423"/>
      <c r="F423"/>
    </row>
    <row r="424" s="36" customFormat="1" spans="3:6">
      <c r="C424"/>
      <c r="D424"/>
      <c r="E424"/>
      <c r="F424"/>
    </row>
    <row r="425" s="36" customFormat="1" spans="3:6">
      <c r="C425"/>
      <c r="D425"/>
      <c r="E425"/>
      <c r="F425"/>
    </row>
    <row r="426" s="36" customFormat="1" spans="3:6">
      <c r="C426"/>
      <c r="D426"/>
      <c r="E426"/>
      <c r="F426"/>
    </row>
    <row r="427" s="36" customFormat="1" spans="3:6">
      <c r="C427"/>
      <c r="D427"/>
      <c r="E427"/>
      <c r="F427"/>
    </row>
    <row r="428" s="36" customFormat="1" spans="3:6">
      <c r="C428"/>
      <c r="D428"/>
      <c r="E428"/>
      <c r="F428"/>
    </row>
    <row r="429" s="36" customFormat="1" spans="3:6">
      <c r="C429"/>
      <c r="D429"/>
      <c r="E429"/>
      <c r="F429"/>
    </row>
    <row r="430" s="36" customFormat="1" spans="3:6">
      <c r="C430"/>
      <c r="D430"/>
      <c r="E430"/>
      <c r="F430"/>
    </row>
    <row r="431" s="36" customFormat="1" spans="3:6">
      <c r="C431"/>
      <c r="D431"/>
      <c r="E431"/>
      <c r="F431"/>
    </row>
    <row r="432" s="36" customFormat="1" spans="3:6">
      <c r="C432"/>
      <c r="D432"/>
      <c r="E432"/>
      <c r="F432"/>
    </row>
    <row r="433" s="36" customFormat="1" spans="3:6">
      <c r="C433"/>
      <c r="D433"/>
      <c r="E433"/>
      <c r="F433"/>
    </row>
    <row r="434" s="36" customFormat="1" spans="3:6">
      <c r="C434"/>
      <c r="D434"/>
      <c r="E434"/>
      <c r="F434"/>
    </row>
    <row r="435" s="36" customFormat="1" spans="3:6">
      <c r="C435"/>
      <c r="D435"/>
      <c r="E435"/>
      <c r="F435"/>
    </row>
    <row r="436" s="36" customFormat="1" spans="3:6">
      <c r="C436"/>
      <c r="D436"/>
      <c r="E436"/>
      <c r="F436"/>
    </row>
    <row r="437" s="36" customFormat="1" spans="3:6">
      <c r="C437"/>
      <c r="D437"/>
      <c r="E437"/>
      <c r="F437"/>
    </row>
    <row r="438" s="36" customFormat="1" spans="3:6">
      <c r="C438"/>
      <c r="D438"/>
      <c r="E438"/>
      <c r="F438"/>
    </row>
    <row r="439" s="36" customFormat="1" spans="3:6">
      <c r="C439"/>
      <c r="D439"/>
      <c r="E439"/>
      <c r="F439"/>
    </row>
    <row r="440" s="36" customFormat="1" spans="3:6">
      <c r="C440"/>
      <c r="D440"/>
      <c r="E440"/>
      <c r="F440"/>
    </row>
    <row r="441" s="36" customFormat="1" spans="3:6">
      <c r="C441"/>
      <c r="D441"/>
      <c r="E441"/>
      <c r="F441"/>
    </row>
    <row r="442" s="36" customFormat="1" spans="3:6">
      <c r="C442"/>
      <c r="D442"/>
      <c r="E442"/>
      <c r="F442"/>
    </row>
    <row r="443" s="36" customFormat="1" spans="3:6">
      <c r="C443"/>
      <c r="D443"/>
      <c r="E443"/>
      <c r="F443"/>
    </row>
    <row r="444" s="36" customFormat="1" spans="3:6">
      <c r="C444"/>
      <c r="D444"/>
      <c r="E444"/>
      <c r="F444"/>
    </row>
    <row r="445" s="36" customFormat="1" spans="3:6">
      <c r="C445"/>
      <c r="D445"/>
      <c r="E445"/>
      <c r="F445"/>
    </row>
    <row r="446" s="36" customFormat="1" spans="3:6">
      <c r="C446"/>
      <c r="D446"/>
      <c r="E446"/>
      <c r="F446"/>
    </row>
    <row r="447" s="36" customFormat="1" spans="3:6">
      <c r="C447"/>
      <c r="D447"/>
      <c r="E447"/>
      <c r="F447"/>
    </row>
    <row r="448" s="36" customFormat="1" spans="3:6">
      <c r="C448"/>
      <c r="D448"/>
      <c r="E448"/>
      <c r="F448"/>
    </row>
    <row r="449" s="36" customFormat="1" spans="3:6">
      <c r="C449"/>
      <c r="D449"/>
      <c r="E449"/>
      <c r="F449"/>
    </row>
    <row r="450" s="36" customFormat="1" spans="3:6">
      <c r="C450"/>
      <c r="D450"/>
      <c r="E450"/>
      <c r="F450"/>
    </row>
    <row r="451" s="36" customFormat="1" spans="3:6">
      <c r="C451"/>
      <c r="D451"/>
      <c r="E451"/>
      <c r="F451"/>
    </row>
    <row r="452" s="36" customFormat="1" spans="3:6">
      <c r="C452"/>
      <c r="D452"/>
      <c r="E452"/>
      <c r="F452"/>
    </row>
    <row r="453" s="36" customFormat="1" spans="3:6">
      <c r="C453"/>
      <c r="D453"/>
      <c r="E453"/>
      <c r="F453"/>
    </row>
    <row r="454" s="36" customFormat="1" spans="3:6">
      <c r="C454"/>
      <c r="D454"/>
      <c r="E454"/>
      <c r="F454"/>
    </row>
    <row r="455" s="36" customFormat="1" spans="3:6">
      <c r="C455"/>
      <c r="D455"/>
      <c r="E455"/>
      <c r="F455"/>
    </row>
    <row r="456" s="36" customFormat="1" spans="3:6">
      <c r="C456"/>
      <c r="D456"/>
      <c r="E456"/>
      <c r="F456"/>
    </row>
    <row r="457" s="36" customFormat="1" spans="3:6">
      <c r="C457"/>
      <c r="D457"/>
      <c r="E457"/>
      <c r="F457"/>
    </row>
    <row r="458" s="36" customFormat="1" spans="3:6">
      <c r="C458"/>
      <c r="D458"/>
      <c r="E458"/>
      <c r="F458"/>
    </row>
    <row r="459" s="36" customFormat="1" spans="3:6">
      <c r="C459"/>
      <c r="D459"/>
      <c r="E459"/>
      <c r="F459"/>
    </row>
    <row r="460" s="36" customFormat="1" spans="3:6">
      <c r="C460"/>
      <c r="D460"/>
      <c r="E460"/>
      <c r="F460"/>
    </row>
    <row r="461" s="36" customFormat="1" spans="3:6">
      <c r="C461"/>
      <c r="D461"/>
      <c r="E461"/>
      <c r="F461"/>
    </row>
    <row r="462" s="36" customFormat="1" spans="3:6">
      <c r="C462"/>
      <c r="D462"/>
      <c r="E462"/>
      <c r="F462"/>
    </row>
    <row r="463" s="36" customFormat="1" spans="3:6">
      <c r="C463"/>
      <c r="D463"/>
      <c r="E463"/>
      <c r="F463"/>
    </row>
    <row r="464" s="36" customFormat="1" spans="3:6">
      <c r="C464"/>
      <c r="D464"/>
      <c r="E464"/>
      <c r="F464"/>
    </row>
    <row r="465" s="36" customFormat="1" spans="3:6">
      <c r="C465"/>
      <c r="D465"/>
      <c r="E465"/>
      <c r="F465"/>
    </row>
    <row r="466" s="36" customFormat="1" spans="3:6">
      <c r="C466"/>
      <c r="D466"/>
      <c r="E466"/>
      <c r="F466"/>
    </row>
    <row r="467" s="36" customFormat="1" spans="3:6">
      <c r="C467"/>
      <c r="D467"/>
      <c r="E467"/>
      <c r="F467"/>
    </row>
    <row r="468" s="36" customFormat="1" spans="3:6">
      <c r="C468"/>
      <c r="D468"/>
      <c r="E468"/>
      <c r="F468"/>
    </row>
    <row r="469" s="36" customFormat="1" spans="3:6">
      <c r="C469"/>
      <c r="D469"/>
      <c r="E469"/>
      <c r="F469"/>
    </row>
    <row r="470" s="36" customFormat="1" spans="3:6">
      <c r="C470"/>
      <c r="D470"/>
      <c r="E470"/>
      <c r="F470"/>
    </row>
    <row r="471" s="36" customFormat="1" spans="3:6">
      <c r="C471"/>
      <c r="D471"/>
      <c r="E471"/>
      <c r="F471"/>
    </row>
    <row r="472" s="36" customFormat="1" spans="3:6">
      <c r="C472"/>
      <c r="D472"/>
      <c r="E472"/>
      <c r="F472"/>
    </row>
    <row r="473" s="36" customFormat="1" spans="3:6">
      <c r="C473"/>
      <c r="D473"/>
      <c r="E473"/>
      <c r="F473"/>
    </row>
    <row r="474" s="36" customFormat="1" spans="3:6">
      <c r="C474"/>
      <c r="D474"/>
      <c r="E474"/>
      <c r="F474"/>
    </row>
    <row r="475" s="36" customFormat="1" spans="3:6">
      <c r="C475"/>
      <c r="D475"/>
      <c r="E475"/>
      <c r="F475"/>
    </row>
    <row r="476" s="36" customFormat="1" spans="3:6">
      <c r="C476"/>
      <c r="D476"/>
      <c r="E476"/>
      <c r="F476"/>
    </row>
    <row r="477" s="36" customFormat="1" spans="3:6">
      <c r="C477"/>
      <c r="D477"/>
      <c r="E477"/>
      <c r="F477"/>
    </row>
    <row r="478" s="36" customFormat="1" spans="3:6">
      <c r="C478"/>
      <c r="D478"/>
      <c r="E478"/>
      <c r="F478"/>
    </row>
    <row r="479" s="36" customFormat="1" spans="3:6">
      <c r="C479"/>
      <c r="D479"/>
      <c r="E479"/>
      <c r="F479"/>
    </row>
    <row r="480" s="36" customFormat="1" spans="3:6">
      <c r="C480"/>
      <c r="D480"/>
      <c r="E480"/>
      <c r="F480"/>
    </row>
    <row r="481" s="36" customFormat="1" spans="3:6">
      <c r="C481"/>
      <c r="D481"/>
      <c r="E481"/>
      <c r="F481"/>
    </row>
    <row r="482" s="36" customFormat="1" spans="3:6">
      <c r="C482"/>
      <c r="D482"/>
      <c r="E482"/>
      <c r="F482"/>
    </row>
    <row r="483" s="36" customFormat="1" spans="3:6">
      <c r="C483"/>
      <c r="D483"/>
      <c r="E483"/>
      <c r="F483"/>
    </row>
    <row r="484" s="36" customFormat="1" spans="3:6">
      <c r="C484"/>
      <c r="D484"/>
      <c r="E484"/>
      <c r="F484"/>
    </row>
    <row r="485" s="36" customFormat="1" spans="3:6">
      <c r="C485"/>
      <c r="D485"/>
      <c r="E485"/>
      <c r="F485"/>
    </row>
    <row r="486" s="36" customFormat="1" spans="3:6">
      <c r="C486"/>
      <c r="D486"/>
      <c r="E486"/>
      <c r="F486"/>
    </row>
    <row r="487" s="36" customFormat="1" spans="3:6">
      <c r="C487"/>
      <c r="D487"/>
      <c r="E487"/>
      <c r="F487"/>
    </row>
    <row r="488" s="36" customFormat="1" spans="3:6">
      <c r="C488"/>
      <c r="D488"/>
      <c r="E488"/>
      <c r="F488"/>
    </row>
    <row r="489" s="36" customFormat="1" spans="3:6">
      <c r="C489"/>
      <c r="D489"/>
      <c r="E489"/>
      <c r="F489"/>
    </row>
    <row r="490" s="36" customFormat="1" spans="3:6">
      <c r="C490"/>
      <c r="D490"/>
      <c r="E490"/>
      <c r="F490"/>
    </row>
    <row r="491" s="36" customFormat="1" spans="3:6">
      <c r="C491"/>
      <c r="D491"/>
      <c r="E491"/>
      <c r="F491"/>
    </row>
    <row r="492" s="36" customFormat="1" spans="3:6">
      <c r="C492"/>
      <c r="D492"/>
      <c r="E492"/>
      <c r="F492"/>
    </row>
    <row r="493" s="36" customFormat="1" spans="3:6">
      <c r="C493"/>
      <c r="D493"/>
      <c r="E493"/>
      <c r="F493"/>
    </row>
    <row r="494" s="36" customFormat="1" spans="3:6">
      <c r="C494"/>
      <c r="D494"/>
      <c r="E494"/>
      <c r="F494"/>
    </row>
    <row r="495" s="36" customFormat="1" spans="3:6">
      <c r="C495"/>
      <c r="D495"/>
      <c r="E495"/>
      <c r="F495"/>
    </row>
    <row r="496" s="36" customFormat="1" spans="3:6">
      <c r="C496"/>
      <c r="D496"/>
      <c r="E496"/>
      <c r="F496"/>
    </row>
    <row r="497" s="36" customFormat="1" spans="3:6">
      <c r="C497"/>
      <c r="D497"/>
      <c r="E497"/>
      <c r="F497"/>
    </row>
    <row r="498" s="36" customFormat="1" spans="3:6">
      <c r="C498"/>
      <c r="D498"/>
      <c r="E498"/>
      <c r="F498"/>
    </row>
    <row r="499" s="36" customFormat="1" spans="3:6">
      <c r="C499"/>
      <c r="D499"/>
      <c r="E499"/>
      <c r="F499"/>
    </row>
    <row r="500" s="36" customFormat="1" spans="3:6">
      <c r="C500"/>
      <c r="D500"/>
      <c r="E500"/>
      <c r="F500"/>
    </row>
    <row r="501" s="36" customFormat="1" spans="3:6">
      <c r="C501"/>
      <c r="D501"/>
      <c r="E501"/>
      <c r="F501"/>
    </row>
    <row r="502" s="36" customFormat="1" spans="3:6">
      <c r="C502"/>
      <c r="D502"/>
      <c r="E502"/>
      <c r="F502"/>
    </row>
    <row r="503" s="36" customFormat="1" spans="3:6">
      <c r="C503"/>
      <c r="D503"/>
      <c r="E503"/>
      <c r="F503"/>
    </row>
    <row r="504" s="36" customFormat="1" spans="3:6">
      <c r="C504"/>
      <c r="D504"/>
      <c r="E504"/>
      <c r="F504"/>
    </row>
    <row r="505" s="36" customFormat="1" spans="3:6">
      <c r="C505"/>
      <c r="D505"/>
      <c r="E505"/>
      <c r="F505"/>
    </row>
    <row r="506" s="36" customFormat="1" spans="3:6">
      <c r="C506"/>
      <c r="D506"/>
      <c r="E506"/>
      <c r="F506"/>
    </row>
    <row r="507" s="36" customFormat="1" spans="3:6">
      <c r="C507"/>
      <c r="D507"/>
      <c r="E507"/>
      <c r="F507"/>
    </row>
    <row r="508" s="36" customFormat="1" spans="3:6">
      <c r="C508"/>
      <c r="D508"/>
      <c r="E508"/>
      <c r="F508"/>
    </row>
    <row r="509" s="36" customFormat="1" spans="3:6">
      <c r="C509"/>
      <c r="D509"/>
      <c r="E509"/>
      <c r="F509"/>
    </row>
    <row r="510" s="36" customFormat="1" spans="3:6">
      <c r="C510"/>
      <c r="D510"/>
      <c r="E510"/>
      <c r="F510"/>
    </row>
    <row r="511" s="36" customFormat="1" spans="3:6">
      <c r="C511"/>
      <c r="D511"/>
      <c r="E511"/>
      <c r="F511"/>
    </row>
    <row r="512" s="36" customFormat="1" spans="3:6">
      <c r="C512"/>
      <c r="D512"/>
      <c r="E512"/>
      <c r="F512"/>
    </row>
    <row r="513" s="36" customFormat="1" spans="3:6">
      <c r="C513"/>
      <c r="D513"/>
      <c r="E513"/>
      <c r="F513"/>
    </row>
    <row r="514" s="36" customFormat="1" spans="3:6">
      <c r="C514"/>
      <c r="D514"/>
      <c r="E514"/>
      <c r="F514"/>
    </row>
    <row r="515" s="36" customFormat="1" spans="3:6">
      <c r="C515"/>
      <c r="D515"/>
      <c r="E515"/>
      <c r="F515"/>
    </row>
    <row r="516" s="36" customFormat="1" spans="3:6">
      <c r="C516"/>
      <c r="D516"/>
      <c r="E516"/>
      <c r="F516"/>
    </row>
    <row r="517" s="36" customFormat="1" spans="3:6">
      <c r="C517"/>
      <c r="D517"/>
      <c r="E517"/>
      <c r="F517"/>
    </row>
    <row r="518" s="36" customFormat="1" spans="3:6">
      <c r="C518"/>
      <c r="D518"/>
      <c r="E518"/>
      <c r="F518"/>
    </row>
    <row r="519" s="36" customFormat="1" spans="3:6">
      <c r="C519"/>
      <c r="D519"/>
      <c r="E519"/>
      <c r="F519"/>
    </row>
    <row r="520" s="36" customFormat="1" spans="3:6">
      <c r="C520"/>
      <c r="D520"/>
      <c r="E520"/>
      <c r="F520"/>
    </row>
    <row r="521" s="36" customFormat="1" spans="3:6">
      <c r="C521"/>
      <c r="D521"/>
      <c r="E521"/>
      <c r="F521"/>
    </row>
    <row r="522" s="36" customFormat="1" spans="3:6">
      <c r="C522"/>
      <c r="D522"/>
      <c r="E522"/>
      <c r="F522"/>
    </row>
    <row r="523" s="36" customFormat="1" spans="3:6">
      <c r="C523"/>
      <c r="D523"/>
      <c r="E523"/>
      <c r="F523"/>
    </row>
    <row r="524" s="36" customFormat="1" spans="3:6">
      <c r="C524"/>
      <c r="D524"/>
      <c r="E524"/>
      <c r="F524"/>
    </row>
    <row r="525" s="36" customFormat="1" spans="3:6">
      <c r="C525"/>
      <c r="D525"/>
      <c r="E525"/>
      <c r="F525"/>
    </row>
    <row r="526" s="36" customFormat="1" spans="3:6">
      <c r="C526"/>
      <c r="D526"/>
      <c r="E526"/>
      <c r="F526"/>
    </row>
    <row r="527" s="36" customFormat="1" spans="3:6">
      <c r="C527"/>
      <c r="D527"/>
      <c r="E527"/>
      <c r="F527"/>
    </row>
    <row r="528" s="36" customFormat="1" spans="3:6">
      <c r="C528"/>
      <c r="D528"/>
      <c r="E528"/>
      <c r="F528"/>
    </row>
    <row r="529" s="36" customFormat="1" spans="3:6">
      <c r="C529"/>
      <c r="D529"/>
      <c r="E529"/>
      <c r="F529"/>
    </row>
    <row r="530" s="36" customFormat="1" spans="3:6">
      <c r="C530"/>
      <c r="D530"/>
      <c r="E530"/>
      <c r="F530"/>
    </row>
    <row r="531" s="36" customFormat="1" spans="3:6">
      <c r="C531"/>
      <c r="D531"/>
      <c r="E531"/>
      <c r="F531"/>
    </row>
    <row r="532" s="36" customFormat="1" spans="3:6">
      <c r="C532"/>
      <c r="D532"/>
      <c r="E532"/>
      <c r="F532"/>
    </row>
    <row r="533" s="36" customFormat="1" spans="3:6">
      <c r="C533"/>
      <c r="D533"/>
      <c r="E533"/>
      <c r="F533"/>
    </row>
    <row r="534" s="36" customFormat="1" spans="3:6">
      <c r="C534"/>
      <c r="D534"/>
      <c r="E534"/>
      <c r="F534"/>
    </row>
    <row r="535" s="36" customFormat="1" spans="3:6">
      <c r="C535"/>
      <c r="D535"/>
      <c r="E535"/>
      <c r="F535"/>
    </row>
    <row r="536" s="36" customFormat="1" spans="3:6">
      <c r="C536"/>
      <c r="D536"/>
      <c r="E536"/>
      <c r="F536"/>
    </row>
    <row r="537" s="36" customFormat="1" spans="3:6">
      <c r="C537"/>
      <c r="D537"/>
      <c r="E537"/>
      <c r="F537"/>
    </row>
    <row r="538" s="36" customFormat="1" spans="3:6">
      <c r="C538"/>
      <c r="D538"/>
      <c r="E538"/>
      <c r="F538"/>
    </row>
    <row r="539" s="36" customFormat="1" spans="3:6">
      <c r="C539"/>
      <c r="D539"/>
      <c r="E539"/>
      <c r="F539"/>
    </row>
    <row r="540" s="36" customFormat="1" spans="3:6">
      <c r="C540"/>
      <c r="D540"/>
      <c r="E540"/>
      <c r="F540"/>
    </row>
    <row r="541" s="36" customFormat="1" spans="3:6">
      <c r="C541"/>
      <c r="D541"/>
      <c r="E541"/>
      <c r="F541"/>
    </row>
    <row r="542" s="36" customFormat="1" spans="3:6">
      <c r="C542"/>
      <c r="D542"/>
      <c r="E542"/>
      <c r="F542"/>
    </row>
    <row r="543" s="36" customFormat="1" spans="3:6">
      <c r="C543"/>
      <c r="D543"/>
      <c r="E543"/>
      <c r="F543"/>
    </row>
    <row r="544" s="36" customFormat="1" spans="3:6">
      <c r="C544"/>
      <c r="D544"/>
      <c r="E544"/>
      <c r="F544"/>
    </row>
    <row r="545" s="36" customFormat="1" spans="3:6">
      <c r="C545"/>
      <c r="D545"/>
      <c r="E545"/>
      <c r="F545"/>
    </row>
    <row r="546" s="36" customFormat="1" spans="3:6">
      <c r="C546"/>
      <c r="D546"/>
      <c r="E546"/>
      <c r="F546"/>
    </row>
    <row r="547" s="36" customFormat="1" spans="3:6">
      <c r="C547"/>
      <c r="D547"/>
      <c r="E547"/>
      <c r="F547"/>
    </row>
    <row r="548" s="36" customFormat="1" spans="3:6">
      <c r="C548"/>
      <c r="D548"/>
      <c r="E548"/>
      <c r="F548"/>
    </row>
    <row r="549" s="36" customFormat="1" spans="3:6">
      <c r="C549"/>
      <c r="D549"/>
      <c r="E549"/>
      <c r="F549"/>
    </row>
    <row r="550" s="36" customFormat="1" spans="3:6">
      <c r="C550"/>
      <c r="D550"/>
      <c r="E550"/>
      <c r="F550"/>
    </row>
    <row r="551" s="36" customFormat="1" spans="3:6">
      <c r="C551"/>
      <c r="D551"/>
      <c r="E551"/>
      <c r="F551"/>
    </row>
    <row r="552" s="36" customFormat="1" spans="3:6">
      <c r="C552"/>
      <c r="D552"/>
      <c r="E552"/>
      <c r="F552"/>
    </row>
    <row r="553" s="36" customFormat="1" spans="3:6">
      <c r="C553"/>
      <c r="D553"/>
      <c r="E553"/>
      <c r="F553"/>
    </row>
    <row r="554" s="36" customFormat="1" spans="3:6">
      <c r="C554"/>
      <c r="D554"/>
      <c r="E554"/>
      <c r="F554"/>
    </row>
    <row r="555" s="36" customFormat="1" spans="3:6">
      <c r="C555"/>
      <c r="D555"/>
      <c r="E555"/>
      <c r="F555"/>
    </row>
    <row r="556" s="36" customFormat="1" spans="3:6">
      <c r="C556"/>
      <c r="D556"/>
      <c r="E556"/>
      <c r="F556"/>
    </row>
    <row r="557" s="36" customFormat="1" spans="3:6">
      <c r="C557"/>
      <c r="D557"/>
      <c r="E557"/>
      <c r="F557"/>
    </row>
    <row r="558" s="36" customFormat="1" spans="3:6">
      <c r="C558"/>
      <c r="D558"/>
      <c r="E558"/>
      <c r="F558"/>
    </row>
    <row r="559" s="36" customFormat="1" spans="3:6">
      <c r="C559"/>
      <c r="D559"/>
      <c r="E559"/>
      <c r="F559"/>
    </row>
    <row r="560" s="36" customFormat="1" spans="3:6">
      <c r="C560"/>
      <c r="D560"/>
      <c r="E560"/>
      <c r="F560"/>
    </row>
    <row r="561" s="36" customFormat="1" spans="3:6">
      <c r="C561"/>
      <c r="D561"/>
      <c r="E561"/>
      <c r="F561"/>
    </row>
    <row r="562" s="36" customFormat="1" spans="3:6">
      <c r="C562"/>
      <c r="D562"/>
      <c r="E562"/>
      <c r="F562"/>
    </row>
    <row r="563" s="36" customFormat="1" spans="3:6">
      <c r="C563"/>
      <c r="D563"/>
      <c r="E563"/>
      <c r="F563"/>
    </row>
    <row r="564" s="36" customFormat="1" spans="3:6">
      <c r="C564"/>
      <c r="D564"/>
      <c r="E564"/>
      <c r="F564"/>
    </row>
    <row r="565" s="36" customFormat="1" spans="3:6">
      <c r="C565"/>
      <c r="D565"/>
      <c r="E565"/>
      <c r="F565"/>
    </row>
    <row r="566" s="36" customFormat="1" spans="3:6">
      <c r="C566"/>
      <c r="D566"/>
      <c r="E566"/>
      <c r="F566"/>
    </row>
    <row r="567" s="36" customFormat="1" spans="3:6">
      <c r="C567"/>
      <c r="D567"/>
      <c r="E567"/>
      <c r="F567"/>
    </row>
    <row r="568" s="36" customFormat="1" spans="3:6">
      <c r="C568"/>
      <c r="D568"/>
      <c r="E568"/>
      <c r="F568"/>
    </row>
    <row r="569" s="36" customFormat="1" spans="3:6">
      <c r="C569"/>
      <c r="D569"/>
      <c r="E569"/>
      <c r="F569"/>
    </row>
    <row r="570" s="36" customFormat="1" spans="3:6">
      <c r="C570"/>
      <c r="D570"/>
      <c r="E570"/>
      <c r="F570"/>
    </row>
    <row r="571" s="36" customFormat="1" spans="3:6">
      <c r="C571"/>
      <c r="D571"/>
      <c r="E571"/>
      <c r="F571"/>
    </row>
    <row r="572" s="36" customFormat="1" spans="3:6">
      <c r="C572"/>
      <c r="D572"/>
      <c r="E572"/>
      <c r="F572"/>
    </row>
    <row r="573" s="36" customFormat="1" spans="3:6">
      <c r="C573"/>
      <c r="D573"/>
      <c r="E573"/>
      <c r="F573"/>
    </row>
    <row r="574" s="36" customFormat="1" spans="3:6">
      <c r="C574"/>
      <c r="D574"/>
      <c r="E574"/>
      <c r="F574"/>
    </row>
    <row r="575" s="36" customFormat="1" spans="3:6">
      <c r="C575"/>
      <c r="D575"/>
      <c r="E575"/>
      <c r="F575"/>
    </row>
    <row r="576" s="36" customFormat="1" spans="3:6">
      <c r="C576"/>
      <c r="D576"/>
      <c r="E576"/>
      <c r="F576"/>
    </row>
    <row r="577" s="36" customFormat="1" spans="3:6">
      <c r="C577"/>
      <c r="D577"/>
      <c r="E577"/>
      <c r="F577"/>
    </row>
    <row r="578" s="36" customFormat="1" spans="3:6">
      <c r="C578"/>
      <c r="D578"/>
      <c r="E578"/>
      <c r="F578"/>
    </row>
    <row r="579" s="36" customFormat="1" spans="3:6">
      <c r="C579"/>
      <c r="D579"/>
      <c r="E579"/>
      <c r="F579"/>
    </row>
    <row r="580" s="36" customFormat="1" spans="3:6">
      <c r="C580"/>
      <c r="D580"/>
      <c r="E580"/>
      <c r="F580"/>
    </row>
    <row r="581" s="36" customFormat="1" spans="3:6">
      <c r="C581"/>
      <c r="D581"/>
      <c r="E581"/>
      <c r="F581"/>
    </row>
    <row r="582" s="36" customFormat="1" spans="3:6">
      <c r="C582"/>
      <c r="D582"/>
      <c r="E582"/>
      <c r="F582"/>
    </row>
    <row r="583" s="36" customFormat="1" spans="3:6">
      <c r="C583"/>
      <c r="D583"/>
      <c r="E583"/>
      <c r="F583"/>
    </row>
    <row r="584" s="36" customFormat="1" spans="3:6">
      <c r="C584"/>
      <c r="D584"/>
      <c r="E584"/>
      <c r="F584"/>
    </row>
    <row r="585" s="36" customFormat="1" spans="3:6">
      <c r="C585"/>
      <c r="D585"/>
      <c r="E585"/>
      <c r="F585"/>
    </row>
    <row r="586" s="36" customFormat="1" spans="3:6">
      <c r="C586"/>
      <c r="D586"/>
      <c r="E586"/>
      <c r="F586"/>
    </row>
    <row r="587" s="36" customFormat="1" spans="3:6">
      <c r="C587"/>
      <c r="D587"/>
      <c r="E587"/>
      <c r="F587"/>
    </row>
    <row r="588" s="36" customFormat="1" spans="3:6">
      <c r="C588"/>
      <c r="D588"/>
      <c r="E588"/>
      <c r="F588"/>
    </row>
    <row r="589" s="36" customFormat="1" spans="3:6">
      <c r="C589"/>
      <c r="D589"/>
      <c r="E589"/>
      <c r="F589"/>
    </row>
    <row r="590" s="36" customFormat="1" spans="3:6">
      <c r="C590"/>
      <c r="D590"/>
      <c r="E590"/>
      <c r="F590"/>
    </row>
    <row r="591" s="36" customFormat="1" spans="3:6">
      <c r="C591"/>
      <c r="D591"/>
      <c r="E591"/>
      <c r="F591"/>
    </row>
    <row r="592" s="36" customFormat="1" spans="3:6">
      <c r="C592"/>
      <c r="D592"/>
      <c r="E592"/>
      <c r="F592"/>
    </row>
    <row r="593" s="36" customFormat="1" spans="3:6">
      <c r="C593"/>
      <c r="D593"/>
      <c r="E593"/>
      <c r="F593"/>
    </row>
    <row r="594" s="36" customFormat="1" spans="3:6">
      <c r="C594"/>
      <c r="D594"/>
      <c r="E594"/>
      <c r="F594"/>
    </row>
    <row r="595" s="36" customFormat="1" spans="3:6">
      <c r="C595"/>
      <c r="D595"/>
      <c r="E595"/>
      <c r="F595"/>
    </row>
    <row r="596" s="36" customFormat="1" spans="3:6">
      <c r="C596"/>
      <c r="D596"/>
      <c r="E596"/>
      <c r="F596"/>
    </row>
    <row r="597" s="36" customFormat="1" spans="3:6">
      <c r="C597"/>
      <c r="D597"/>
      <c r="E597"/>
      <c r="F597"/>
    </row>
    <row r="598" s="36" customFormat="1" spans="3:6">
      <c r="C598"/>
      <c r="D598"/>
      <c r="E598"/>
      <c r="F598"/>
    </row>
    <row r="599" s="36" customFormat="1" spans="3:6">
      <c r="C599"/>
      <c r="D599"/>
      <c r="E599"/>
      <c r="F599"/>
    </row>
    <row r="600" s="36" customFormat="1" spans="3:6">
      <c r="C600"/>
      <c r="D600"/>
      <c r="E600"/>
      <c r="F600"/>
    </row>
    <row r="601" s="36" customFormat="1" spans="3:6">
      <c r="C601"/>
      <c r="D601"/>
      <c r="E601"/>
      <c r="F601"/>
    </row>
    <row r="602" s="36" customFormat="1" spans="3:6">
      <c r="C602"/>
      <c r="D602"/>
      <c r="E602"/>
      <c r="F602"/>
    </row>
    <row r="603" s="36" customFormat="1" spans="3:6">
      <c r="C603"/>
      <c r="D603"/>
      <c r="E603"/>
      <c r="F603"/>
    </row>
    <row r="604" s="36" customFormat="1" spans="3:6">
      <c r="C604"/>
      <c r="D604"/>
      <c r="E604"/>
      <c r="F604"/>
    </row>
    <row r="605" s="36" customFormat="1" spans="3:6">
      <c r="C605"/>
      <c r="D605"/>
      <c r="E605"/>
      <c r="F605"/>
    </row>
    <row r="606" s="36" customFormat="1" spans="3:6">
      <c r="C606"/>
      <c r="D606"/>
      <c r="E606"/>
      <c r="F606"/>
    </row>
    <row r="607" s="36" customFormat="1" spans="3:6">
      <c r="C607"/>
      <c r="D607"/>
      <c r="E607"/>
      <c r="F607"/>
    </row>
    <row r="608" s="36" customFormat="1" spans="3:6">
      <c r="C608"/>
      <c r="D608"/>
      <c r="E608"/>
      <c r="F608"/>
    </row>
    <row r="609" s="36" customFormat="1" spans="3:6">
      <c r="C609"/>
      <c r="D609"/>
      <c r="E609"/>
      <c r="F609"/>
    </row>
    <row r="610" s="36" customFormat="1" spans="3:6">
      <c r="C610"/>
      <c r="D610"/>
      <c r="E610"/>
      <c r="F610"/>
    </row>
    <row r="611" s="36" customFormat="1" spans="3:6">
      <c r="C611"/>
      <c r="D611"/>
      <c r="E611"/>
      <c r="F611"/>
    </row>
    <row r="612" s="36" customFormat="1" spans="3:6">
      <c r="C612"/>
      <c r="D612"/>
      <c r="E612"/>
      <c r="F612"/>
    </row>
    <row r="613" s="36" customFormat="1" spans="3:6">
      <c r="C613"/>
      <c r="D613"/>
      <c r="E613"/>
      <c r="F613"/>
    </row>
    <row r="614" s="36" customFormat="1" spans="3:6">
      <c r="C614"/>
      <c r="D614"/>
      <c r="E614"/>
      <c r="F614"/>
    </row>
    <row r="615" s="36" customFormat="1" spans="3:6">
      <c r="C615"/>
      <c r="D615"/>
      <c r="E615"/>
      <c r="F615"/>
    </row>
    <row r="616" s="36" customFormat="1" spans="3:6">
      <c r="C616"/>
      <c r="D616"/>
      <c r="E616"/>
      <c r="F616"/>
    </row>
    <row r="617" s="36" customFormat="1" spans="3:6">
      <c r="C617"/>
      <c r="D617"/>
      <c r="E617"/>
      <c r="F617"/>
    </row>
    <row r="618" s="36" customFormat="1" spans="3:6">
      <c r="C618"/>
      <c r="D618"/>
      <c r="E618"/>
      <c r="F618"/>
    </row>
    <row r="619" s="36" customFormat="1" spans="3:6">
      <c r="C619"/>
      <c r="D619"/>
      <c r="E619"/>
      <c r="F619"/>
    </row>
    <row r="620" s="36" customFormat="1" spans="3:6">
      <c r="C620"/>
      <c r="D620"/>
      <c r="E620"/>
      <c r="F620"/>
    </row>
    <row r="621" s="36" customFormat="1" spans="3:6">
      <c r="C621"/>
      <c r="D621"/>
      <c r="E621"/>
      <c r="F621"/>
    </row>
    <row r="622" s="36" customFormat="1" spans="3:6">
      <c r="C622"/>
      <c r="D622"/>
      <c r="E622"/>
      <c r="F622"/>
    </row>
    <row r="623" s="36" customFormat="1" spans="3:6">
      <c r="C623"/>
      <c r="D623"/>
      <c r="E623"/>
      <c r="F623"/>
    </row>
    <row r="624" s="36" customFormat="1" spans="3:6">
      <c r="C624"/>
      <c r="D624"/>
      <c r="E624"/>
      <c r="F624"/>
    </row>
    <row r="625" s="36" customFormat="1" spans="3:6">
      <c r="C625"/>
      <c r="D625"/>
      <c r="E625"/>
      <c r="F625"/>
    </row>
    <row r="626" s="36" customFormat="1" spans="3:6">
      <c r="C626"/>
      <c r="D626"/>
      <c r="E626"/>
      <c r="F626"/>
    </row>
    <row r="627" s="36" customFormat="1" spans="3:6">
      <c r="C627"/>
      <c r="D627"/>
      <c r="E627"/>
      <c r="F627"/>
    </row>
    <row r="628" s="36" customFormat="1" spans="3:6">
      <c r="C628"/>
      <c r="D628"/>
      <c r="E628"/>
      <c r="F628"/>
    </row>
    <row r="629" s="36" customFormat="1" spans="3:6">
      <c r="C629"/>
      <c r="D629"/>
      <c r="E629"/>
      <c r="F629"/>
    </row>
    <row r="630" s="36" customFormat="1" spans="3:6">
      <c r="C630"/>
      <c r="D630"/>
      <c r="E630"/>
      <c r="F630"/>
    </row>
    <row r="631" s="36" customFormat="1" spans="3:6">
      <c r="C631"/>
      <c r="D631"/>
      <c r="E631"/>
      <c r="F631"/>
    </row>
    <row r="632" s="36" customFormat="1" spans="3:6">
      <c r="C632"/>
      <c r="D632"/>
      <c r="E632"/>
      <c r="F632"/>
    </row>
    <row r="633" s="36" customFormat="1" spans="3:6">
      <c r="C633"/>
      <c r="D633"/>
      <c r="E633"/>
      <c r="F633"/>
    </row>
    <row r="634" s="36" customFormat="1" spans="3:6">
      <c r="C634"/>
      <c r="D634"/>
      <c r="E634"/>
      <c r="F634"/>
    </row>
    <row r="635" s="36" customFormat="1" spans="3:6">
      <c r="C635"/>
      <c r="D635"/>
      <c r="E635"/>
      <c r="F635"/>
    </row>
    <row r="636" s="36" customFormat="1" spans="3:6">
      <c r="C636"/>
      <c r="D636"/>
      <c r="E636"/>
      <c r="F636"/>
    </row>
    <row r="637" s="36" customFormat="1" spans="3:6">
      <c r="C637"/>
      <c r="D637"/>
      <c r="E637"/>
      <c r="F637"/>
    </row>
    <row r="638" s="36" customFormat="1" spans="3:6">
      <c r="C638"/>
      <c r="D638"/>
      <c r="E638"/>
      <c r="F638"/>
    </row>
    <row r="639" s="36" customFormat="1" spans="3:6">
      <c r="C639"/>
      <c r="D639"/>
      <c r="E639"/>
      <c r="F639"/>
    </row>
    <row r="640" s="36" customFormat="1" spans="3:6">
      <c r="C640"/>
      <c r="D640"/>
      <c r="E640"/>
      <c r="F640"/>
    </row>
    <row r="641" s="36" customFormat="1" spans="3:6">
      <c r="C641"/>
      <c r="D641"/>
      <c r="E641"/>
      <c r="F641"/>
    </row>
    <row r="642" s="36" customFormat="1" spans="3:6">
      <c r="C642"/>
      <c r="D642"/>
      <c r="E642"/>
      <c r="F642"/>
    </row>
    <row r="643" s="36" customFormat="1" spans="3:6">
      <c r="C643"/>
      <c r="D643"/>
      <c r="E643"/>
      <c r="F643"/>
    </row>
    <row r="644" s="36" customFormat="1" spans="3:6">
      <c r="C644"/>
      <c r="D644"/>
      <c r="E644"/>
      <c r="F644"/>
    </row>
    <row r="645" s="36" customFormat="1" spans="3:6">
      <c r="C645"/>
      <c r="D645"/>
      <c r="E645"/>
      <c r="F645"/>
    </row>
    <row r="646" s="36" customFormat="1" spans="3:6">
      <c r="C646"/>
      <c r="D646"/>
      <c r="E646"/>
      <c r="F646"/>
    </row>
    <row r="647" s="36" customFormat="1" spans="3:6">
      <c r="C647"/>
      <c r="D647"/>
      <c r="E647"/>
      <c r="F647"/>
    </row>
    <row r="648" s="36" customFormat="1" spans="3:6">
      <c r="C648"/>
      <c r="D648"/>
      <c r="E648"/>
      <c r="F648"/>
    </row>
    <row r="649" s="36" customFormat="1" spans="3:6">
      <c r="C649"/>
      <c r="D649"/>
      <c r="E649"/>
      <c r="F649"/>
    </row>
    <row r="650" s="36" customFormat="1" spans="3:6">
      <c r="C650"/>
      <c r="D650"/>
      <c r="E650"/>
      <c r="F650"/>
    </row>
    <row r="651" s="36" customFormat="1" spans="3:6">
      <c r="C651"/>
      <c r="D651"/>
      <c r="E651"/>
      <c r="F651"/>
    </row>
    <row r="652" s="36" customFormat="1" spans="3:6">
      <c r="C652"/>
      <c r="D652"/>
      <c r="E652"/>
      <c r="F652"/>
    </row>
    <row r="653" s="36" customFormat="1" spans="3:6">
      <c r="C653"/>
      <c r="D653"/>
      <c r="E653"/>
      <c r="F653"/>
    </row>
    <row r="654" s="36" customFormat="1" spans="3:6">
      <c r="C654"/>
      <c r="D654"/>
      <c r="E654"/>
      <c r="F654"/>
    </row>
    <row r="655" s="36" customFormat="1" spans="3:6">
      <c r="C655"/>
      <c r="D655"/>
      <c r="E655"/>
      <c r="F655"/>
    </row>
    <row r="656" s="36" customFormat="1" spans="3:6">
      <c r="C656"/>
      <c r="D656"/>
      <c r="E656"/>
      <c r="F656"/>
    </row>
    <row r="657" s="36" customFormat="1" spans="3:6">
      <c r="C657"/>
      <c r="D657"/>
      <c r="E657"/>
      <c r="F657"/>
    </row>
    <row r="658" s="36" customFormat="1" spans="3:6">
      <c r="C658"/>
      <c r="D658"/>
      <c r="E658"/>
      <c r="F658"/>
    </row>
    <row r="659" s="36" customFormat="1" spans="3:6">
      <c r="C659"/>
      <c r="D659"/>
      <c r="E659"/>
      <c r="F659"/>
    </row>
    <row r="660" s="36" customFormat="1" spans="3:6">
      <c r="C660"/>
      <c r="D660"/>
      <c r="E660"/>
      <c r="F660"/>
    </row>
    <row r="661" s="36" customFormat="1" spans="3:6">
      <c r="C661"/>
      <c r="D661"/>
      <c r="E661"/>
      <c r="F661"/>
    </row>
    <row r="662" s="36" customFormat="1" spans="3:6">
      <c r="C662"/>
      <c r="D662"/>
      <c r="E662"/>
      <c r="F662"/>
    </row>
    <row r="663" s="36" customFormat="1" spans="3:6">
      <c r="C663"/>
      <c r="D663"/>
      <c r="E663"/>
      <c r="F663"/>
    </row>
    <row r="664" s="36" customFormat="1" spans="3:6">
      <c r="C664"/>
      <c r="D664"/>
      <c r="E664"/>
      <c r="F664"/>
    </row>
    <row r="665" s="36" customFormat="1" spans="3:6">
      <c r="C665"/>
      <c r="D665"/>
      <c r="E665"/>
      <c r="F665"/>
    </row>
    <row r="666" s="36" customFormat="1" spans="3:6">
      <c r="C666"/>
      <c r="D666"/>
      <c r="E666"/>
      <c r="F666"/>
    </row>
    <row r="667" s="36" customFormat="1" spans="3:6">
      <c r="C667"/>
      <c r="D667"/>
      <c r="E667"/>
      <c r="F667"/>
    </row>
    <row r="668" s="36" customFormat="1" spans="3:6">
      <c r="C668"/>
      <c r="D668"/>
      <c r="E668"/>
      <c r="F668"/>
    </row>
    <row r="669" s="36" customFormat="1" spans="3:6">
      <c r="C669"/>
      <c r="D669"/>
      <c r="E669"/>
      <c r="F669"/>
    </row>
    <row r="670" s="36" customFormat="1" spans="3:6">
      <c r="C670"/>
      <c r="D670"/>
      <c r="E670"/>
      <c r="F670"/>
    </row>
    <row r="671" s="36" customFormat="1" spans="3:6">
      <c r="C671"/>
      <c r="D671"/>
      <c r="E671"/>
      <c r="F671"/>
    </row>
    <row r="672" s="36" customFormat="1" spans="3:6">
      <c r="C672"/>
      <c r="D672"/>
      <c r="E672"/>
      <c r="F672"/>
    </row>
    <row r="673" s="36" customFormat="1" spans="3:6">
      <c r="C673"/>
      <c r="D673"/>
      <c r="E673"/>
      <c r="F673"/>
    </row>
    <row r="674" s="36" customFormat="1" spans="3:6">
      <c r="C674"/>
      <c r="D674"/>
      <c r="E674"/>
      <c r="F674"/>
    </row>
    <row r="675" s="36" customFormat="1" spans="3:6">
      <c r="C675"/>
      <c r="D675"/>
      <c r="E675"/>
      <c r="F675"/>
    </row>
    <row r="676" s="36" customFormat="1" spans="3:6">
      <c r="C676"/>
      <c r="D676"/>
      <c r="E676"/>
      <c r="F676"/>
    </row>
    <row r="677" s="36" customFormat="1" spans="3:6">
      <c r="C677"/>
      <c r="D677"/>
      <c r="E677"/>
      <c r="F677"/>
    </row>
    <row r="678" s="36" customFormat="1" spans="3:6">
      <c r="C678"/>
      <c r="D678"/>
      <c r="E678"/>
      <c r="F678"/>
    </row>
    <row r="679" s="36" customFormat="1" spans="3:6">
      <c r="C679"/>
      <c r="D679"/>
      <c r="E679"/>
      <c r="F679"/>
    </row>
    <row r="680" s="36" customFormat="1" spans="3:6">
      <c r="C680"/>
      <c r="D680"/>
      <c r="E680"/>
      <c r="F680"/>
    </row>
    <row r="681" s="36" customFormat="1" spans="3:6">
      <c r="C681"/>
      <c r="D681"/>
      <c r="E681"/>
      <c r="F681"/>
    </row>
    <row r="682" s="36" customFormat="1" spans="3:6">
      <c r="C682"/>
      <c r="D682"/>
      <c r="E682"/>
      <c r="F682"/>
    </row>
    <row r="683" s="36" customFormat="1" spans="3:6">
      <c r="C683"/>
      <c r="D683"/>
      <c r="E683"/>
      <c r="F683"/>
    </row>
    <row r="684" s="36" customFormat="1" spans="3:6">
      <c r="C684"/>
      <c r="D684"/>
      <c r="E684"/>
      <c r="F684"/>
    </row>
    <row r="685" s="36" customFormat="1" spans="3:6">
      <c r="C685"/>
      <c r="D685"/>
      <c r="E685"/>
      <c r="F685"/>
    </row>
    <row r="686" s="36" customFormat="1" spans="3:6">
      <c r="C686"/>
      <c r="D686"/>
      <c r="E686"/>
      <c r="F686"/>
    </row>
    <row r="687" s="36" customFormat="1" spans="3:6">
      <c r="C687"/>
      <c r="D687"/>
      <c r="E687"/>
      <c r="F687"/>
    </row>
    <row r="688" s="36" customFormat="1" spans="3:6">
      <c r="C688"/>
      <c r="D688"/>
      <c r="E688"/>
      <c r="F688"/>
    </row>
    <row r="689" s="36" customFormat="1" spans="3:6">
      <c r="C689"/>
      <c r="D689"/>
      <c r="E689"/>
      <c r="F689"/>
    </row>
    <row r="690" s="36" customFormat="1" spans="3:6">
      <c r="C690"/>
      <c r="D690"/>
      <c r="E690"/>
      <c r="F690"/>
    </row>
    <row r="691" s="36" customFormat="1" spans="3:6">
      <c r="C691"/>
      <c r="D691"/>
      <c r="E691"/>
      <c r="F691"/>
    </row>
    <row r="692" s="36" customFormat="1" spans="3:6">
      <c r="C692"/>
      <c r="D692"/>
      <c r="E692"/>
      <c r="F692"/>
    </row>
    <row r="693" s="36" customFormat="1" spans="3:6">
      <c r="C693"/>
      <c r="D693"/>
      <c r="E693"/>
      <c r="F693"/>
    </row>
    <row r="694" s="36" customFormat="1" spans="3:6">
      <c r="C694"/>
      <c r="D694"/>
      <c r="E694"/>
      <c r="F694"/>
    </row>
    <row r="695" s="36" customFormat="1" spans="3:6">
      <c r="C695"/>
      <c r="D695"/>
      <c r="E695"/>
      <c r="F695"/>
    </row>
    <row r="696" s="36" customFormat="1" spans="3:6">
      <c r="C696"/>
      <c r="D696"/>
      <c r="E696"/>
      <c r="F696"/>
    </row>
    <row r="697" s="36" customFormat="1" spans="3:6">
      <c r="C697"/>
      <c r="D697"/>
      <c r="E697"/>
      <c r="F697"/>
    </row>
    <row r="698" s="36" customFormat="1" spans="3:6">
      <c r="C698"/>
      <c r="D698"/>
      <c r="E698"/>
      <c r="F698"/>
    </row>
    <row r="699" s="36" customFormat="1" spans="3:6">
      <c r="C699"/>
      <c r="D699"/>
      <c r="E699"/>
      <c r="F699"/>
    </row>
    <row r="700" s="36" customFormat="1" spans="3:6">
      <c r="C700"/>
      <c r="D700"/>
      <c r="E700"/>
      <c r="F700"/>
    </row>
    <row r="701" s="36" customFormat="1" spans="3:6">
      <c r="C701"/>
      <c r="D701"/>
      <c r="E701"/>
      <c r="F701"/>
    </row>
    <row r="702" s="36" customFormat="1" spans="3:6">
      <c r="C702"/>
      <c r="D702"/>
      <c r="E702"/>
      <c r="F702"/>
    </row>
    <row r="703" s="36" customFormat="1" spans="3:6">
      <c r="C703"/>
      <c r="D703"/>
      <c r="E703"/>
      <c r="F703"/>
    </row>
    <row r="704" s="36" customFormat="1" spans="3:6">
      <c r="C704"/>
      <c r="D704"/>
      <c r="E704"/>
      <c r="F704"/>
    </row>
    <row r="705" s="36" customFormat="1" spans="3:6">
      <c r="C705"/>
      <c r="D705"/>
      <c r="E705"/>
      <c r="F705"/>
    </row>
    <row r="706" s="36" customFormat="1" spans="3:6">
      <c r="C706"/>
      <c r="D706"/>
      <c r="E706"/>
      <c r="F706"/>
    </row>
    <row r="707" s="36" customFormat="1" spans="3:6">
      <c r="C707"/>
      <c r="D707"/>
      <c r="E707"/>
      <c r="F707"/>
    </row>
    <row r="708" s="36" customFormat="1" spans="3:6">
      <c r="C708"/>
      <c r="D708"/>
      <c r="E708"/>
      <c r="F708"/>
    </row>
    <row r="709" s="36" customFormat="1" spans="3:6">
      <c r="C709"/>
      <c r="D709"/>
      <c r="E709"/>
      <c r="F709"/>
    </row>
    <row r="710" s="36" customFormat="1" spans="3:6">
      <c r="C710"/>
      <c r="D710"/>
      <c r="E710"/>
      <c r="F710"/>
    </row>
    <row r="711" s="36" customFormat="1" spans="3:6">
      <c r="C711"/>
      <c r="D711"/>
      <c r="E711"/>
      <c r="F711"/>
    </row>
    <row r="712" s="36" customFormat="1" spans="3:6">
      <c r="C712"/>
      <c r="D712"/>
      <c r="E712"/>
      <c r="F712"/>
    </row>
    <row r="713" s="36" customFormat="1" spans="3:6">
      <c r="C713"/>
      <c r="D713"/>
      <c r="E713"/>
      <c r="F713"/>
    </row>
    <row r="714" s="36" customFormat="1" spans="3:6">
      <c r="C714"/>
      <c r="D714"/>
      <c r="E714"/>
      <c r="F714"/>
    </row>
    <row r="715" s="36" customFormat="1" spans="3:6">
      <c r="C715"/>
      <c r="D715"/>
      <c r="E715"/>
      <c r="F715"/>
    </row>
    <row r="716" s="36" customFormat="1" spans="3:6">
      <c r="C716"/>
      <c r="D716"/>
      <c r="E716"/>
      <c r="F716"/>
    </row>
    <row r="717" s="36" customFormat="1" spans="3:6">
      <c r="C717"/>
      <c r="D717"/>
      <c r="E717"/>
      <c r="F717"/>
    </row>
    <row r="718" s="36" customFormat="1" spans="3:6">
      <c r="C718"/>
      <c r="D718"/>
      <c r="E718"/>
      <c r="F718"/>
    </row>
    <row r="719" s="36" customFormat="1" spans="3:6">
      <c r="C719"/>
      <c r="D719"/>
      <c r="E719"/>
      <c r="F719"/>
    </row>
    <row r="720" s="36" customFormat="1" spans="3:6">
      <c r="C720"/>
      <c r="D720"/>
      <c r="E720"/>
      <c r="F720"/>
    </row>
    <row r="721" s="36" customFormat="1" spans="3:6">
      <c r="C721"/>
      <c r="D721"/>
      <c r="E721"/>
      <c r="F721"/>
    </row>
    <row r="722" s="36" customFormat="1" spans="3:6">
      <c r="C722"/>
      <c r="D722"/>
      <c r="E722"/>
      <c r="F722"/>
    </row>
    <row r="723" s="36" customFormat="1" spans="3:6">
      <c r="C723"/>
      <c r="D723"/>
      <c r="E723"/>
      <c r="F723"/>
    </row>
    <row r="724" s="36" customFormat="1" spans="3:6">
      <c r="C724"/>
      <c r="D724"/>
      <c r="E724"/>
      <c r="F724"/>
    </row>
    <row r="725" s="36" customFormat="1" spans="3:6">
      <c r="C725"/>
      <c r="D725"/>
      <c r="E725"/>
      <c r="F725"/>
    </row>
    <row r="726" s="36" customFormat="1" spans="3:6">
      <c r="C726"/>
      <c r="D726"/>
      <c r="E726"/>
      <c r="F726"/>
    </row>
    <row r="727" s="36" customFormat="1" spans="3:6">
      <c r="C727"/>
      <c r="D727"/>
      <c r="E727"/>
      <c r="F727"/>
    </row>
    <row r="728" s="36" customFormat="1" spans="3:6">
      <c r="C728"/>
      <c r="D728"/>
      <c r="E728"/>
      <c r="F728"/>
    </row>
    <row r="729" s="36" customFormat="1" spans="3:6">
      <c r="C729"/>
      <c r="D729"/>
      <c r="E729"/>
      <c r="F729"/>
    </row>
    <row r="730" s="36" customFormat="1" spans="3:6">
      <c r="C730"/>
      <c r="D730"/>
      <c r="E730"/>
      <c r="F730"/>
    </row>
    <row r="731" s="36" customFormat="1" spans="3:6">
      <c r="C731"/>
      <c r="D731"/>
      <c r="E731"/>
      <c r="F731"/>
    </row>
    <row r="732" s="36" customFormat="1" spans="3:6">
      <c r="C732"/>
      <c r="D732"/>
      <c r="E732"/>
      <c r="F732"/>
    </row>
    <row r="733" s="36" customFormat="1" spans="3:6">
      <c r="C733"/>
      <c r="D733"/>
      <c r="E733"/>
      <c r="F733"/>
    </row>
    <row r="734" s="36" customFormat="1" spans="3:6">
      <c r="C734"/>
      <c r="D734"/>
      <c r="E734"/>
      <c r="F734"/>
    </row>
    <row r="735" s="36" customFormat="1" spans="3:6">
      <c r="C735"/>
      <c r="D735"/>
      <c r="E735"/>
      <c r="F735"/>
    </row>
    <row r="736" s="36" customFormat="1" spans="3:6">
      <c r="C736"/>
      <c r="D736"/>
      <c r="E736"/>
      <c r="F736"/>
    </row>
    <row r="737" s="36" customFormat="1" spans="3:6">
      <c r="C737"/>
      <c r="D737"/>
      <c r="E737"/>
      <c r="F737"/>
    </row>
    <row r="738" s="36" customFormat="1" spans="3:6">
      <c r="C738"/>
      <c r="D738"/>
      <c r="E738"/>
      <c r="F738"/>
    </row>
    <row r="739" s="36" customFormat="1" spans="3:6">
      <c r="C739"/>
      <c r="D739"/>
      <c r="E739"/>
      <c r="F739"/>
    </row>
    <row r="740" s="36" customFormat="1" spans="3:6">
      <c r="C740"/>
      <c r="D740"/>
      <c r="E740"/>
      <c r="F740"/>
    </row>
    <row r="741" s="36" customFormat="1" spans="3:6">
      <c r="C741"/>
      <c r="D741"/>
      <c r="E741"/>
      <c r="F741"/>
    </row>
    <row r="742" s="36" customFormat="1" spans="3:6">
      <c r="C742"/>
      <c r="D742"/>
      <c r="E742"/>
      <c r="F742"/>
    </row>
    <row r="743" s="36" customFormat="1" spans="3:6">
      <c r="C743"/>
      <c r="D743"/>
      <c r="E743"/>
      <c r="F743"/>
    </row>
    <row r="744" s="36" customFormat="1" spans="3:6">
      <c r="C744"/>
      <c r="D744"/>
      <c r="E744"/>
      <c r="F744"/>
    </row>
    <row r="745" s="36" customFormat="1" spans="3:6">
      <c r="C745"/>
      <c r="D745"/>
      <c r="E745"/>
      <c r="F745"/>
    </row>
    <row r="746" s="36" customFormat="1" spans="3:6">
      <c r="C746"/>
      <c r="D746"/>
      <c r="E746"/>
      <c r="F746"/>
    </row>
    <row r="747" s="36" customFormat="1" spans="3:6">
      <c r="C747"/>
      <c r="D747"/>
      <c r="E747"/>
      <c r="F747"/>
    </row>
    <row r="748" s="36" customFormat="1" spans="3:6">
      <c r="C748"/>
      <c r="D748"/>
      <c r="E748"/>
      <c r="F748"/>
    </row>
    <row r="749" s="36" customFormat="1" spans="3:6">
      <c r="C749"/>
      <c r="D749"/>
      <c r="E749"/>
      <c r="F749"/>
    </row>
    <row r="750" s="36" customFormat="1" spans="3:6">
      <c r="C750"/>
      <c r="D750"/>
      <c r="E750"/>
      <c r="F750"/>
    </row>
    <row r="751" s="36" customFormat="1" spans="3:6">
      <c r="C751"/>
      <c r="D751"/>
      <c r="E751"/>
      <c r="F751"/>
    </row>
    <row r="752" s="36" customFormat="1" spans="3:6">
      <c r="C752"/>
      <c r="D752"/>
      <c r="E752"/>
      <c r="F752"/>
    </row>
    <row r="753" s="36" customFormat="1" spans="3:6">
      <c r="C753"/>
      <c r="D753"/>
      <c r="E753"/>
      <c r="F753"/>
    </row>
    <row r="754" s="36" customFormat="1" spans="3:6">
      <c r="C754"/>
      <c r="D754"/>
      <c r="E754"/>
      <c r="F754"/>
    </row>
    <row r="755" s="36" customFormat="1" spans="3:6">
      <c r="C755"/>
      <c r="D755"/>
      <c r="E755"/>
      <c r="F755"/>
    </row>
    <row r="756" s="36" customFormat="1" spans="3:6">
      <c r="C756"/>
      <c r="D756"/>
      <c r="E756"/>
      <c r="F756"/>
    </row>
    <row r="757" s="36" customFormat="1" spans="3:6">
      <c r="C757"/>
      <c r="D757"/>
      <c r="E757"/>
      <c r="F757"/>
    </row>
    <row r="758" s="36" customFormat="1" spans="3:6">
      <c r="C758"/>
      <c r="D758"/>
      <c r="E758"/>
      <c r="F758"/>
    </row>
    <row r="759" s="36" customFormat="1" spans="3:6">
      <c r="C759"/>
      <c r="D759"/>
      <c r="E759"/>
      <c r="F759"/>
    </row>
    <row r="760" s="36" customFormat="1" spans="3:6">
      <c r="C760"/>
      <c r="D760"/>
      <c r="E760"/>
      <c r="F760"/>
    </row>
    <row r="761" s="36" customFormat="1" spans="3:6">
      <c r="C761"/>
      <c r="D761"/>
      <c r="E761"/>
      <c r="F761"/>
    </row>
    <row r="762" s="36" customFormat="1" spans="3:6">
      <c r="C762"/>
      <c r="D762"/>
      <c r="E762"/>
      <c r="F762"/>
    </row>
    <row r="763" s="36" customFormat="1" spans="3:6">
      <c r="C763"/>
      <c r="D763"/>
      <c r="E763"/>
      <c r="F763"/>
    </row>
    <row r="764" s="36" customFormat="1" spans="3:6">
      <c r="C764"/>
      <c r="D764"/>
      <c r="E764"/>
      <c r="F764"/>
    </row>
    <row r="765" s="36" customFormat="1" spans="3:6">
      <c r="C765"/>
      <c r="D765"/>
      <c r="E765"/>
      <c r="F765"/>
    </row>
    <row r="766" s="36" customFormat="1" spans="3:6">
      <c r="C766"/>
      <c r="D766"/>
      <c r="E766"/>
      <c r="F766"/>
    </row>
    <row r="767" s="36" customFormat="1" spans="3:6">
      <c r="C767"/>
      <c r="D767"/>
      <c r="E767"/>
      <c r="F767"/>
    </row>
    <row r="768" s="36" customFormat="1" spans="3:6">
      <c r="C768"/>
      <c r="D768"/>
      <c r="E768"/>
      <c r="F768"/>
    </row>
    <row r="769" s="36" customFormat="1" spans="3:6">
      <c r="C769"/>
      <c r="D769"/>
      <c r="E769"/>
      <c r="F769"/>
    </row>
    <row r="770" s="36" customFormat="1" spans="3:6">
      <c r="C770"/>
      <c r="D770"/>
      <c r="E770"/>
      <c r="F770"/>
    </row>
    <row r="771" s="36" customFormat="1" spans="3:6">
      <c r="C771"/>
      <c r="D771"/>
      <c r="E771"/>
      <c r="F771"/>
    </row>
    <row r="772" s="36" customFormat="1" spans="3:6">
      <c r="C772"/>
      <c r="D772"/>
      <c r="E772"/>
      <c r="F772"/>
    </row>
    <row r="773" s="36" customFormat="1" spans="3:6">
      <c r="C773"/>
      <c r="D773"/>
      <c r="E773"/>
      <c r="F773"/>
    </row>
    <row r="774" s="36" customFormat="1" spans="3:6">
      <c r="C774"/>
      <c r="D774"/>
      <c r="E774"/>
      <c r="F774"/>
    </row>
    <row r="775" s="36" customFormat="1" spans="3:6">
      <c r="C775"/>
      <c r="D775"/>
      <c r="E775"/>
      <c r="F775"/>
    </row>
    <row r="776" s="36" customFormat="1" spans="3:6">
      <c r="C776"/>
      <c r="D776"/>
      <c r="E776"/>
      <c r="F776"/>
    </row>
    <row r="777" s="36" customFormat="1" spans="3:6">
      <c r="C777"/>
      <c r="D777"/>
      <c r="E777"/>
      <c r="F777"/>
    </row>
    <row r="778" s="36" customFormat="1" spans="3:6">
      <c r="C778"/>
      <c r="D778"/>
      <c r="E778"/>
      <c r="F778"/>
    </row>
    <row r="779" s="36" customFormat="1" spans="3:6">
      <c r="C779"/>
      <c r="D779"/>
      <c r="E779"/>
      <c r="F779"/>
    </row>
    <row r="780" s="36" customFormat="1" spans="3:6">
      <c r="C780"/>
      <c r="D780"/>
      <c r="E780"/>
      <c r="F780"/>
    </row>
    <row r="781" s="36" customFormat="1" spans="3:6">
      <c r="C781"/>
      <c r="D781"/>
      <c r="E781"/>
      <c r="F781"/>
    </row>
    <row r="782" s="36" customFormat="1" spans="3:6">
      <c r="C782"/>
      <c r="D782"/>
      <c r="E782"/>
      <c r="F782"/>
    </row>
    <row r="783" s="36" customFormat="1" spans="3:6">
      <c r="C783"/>
      <c r="D783"/>
      <c r="E783"/>
      <c r="F783"/>
    </row>
    <row r="784" s="36" customFormat="1" spans="3:6">
      <c r="C784"/>
      <c r="D784"/>
      <c r="E784"/>
      <c r="F784"/>
    </row>
    <row r="785" s="36" customFormat="1" spans="3:6">
      <c r="C785"/>
      <c r="D785"/>
      <c r="E785"/>
      <c r="F785"/>
    </row>
    <row r="786" s="36" customFormat="1" spans="3:6">
      <c r="C786"/>
      <c r="D786"/>
      <c r="E786"/>
      <c r="F786"/>
    </row>
    <row r="787" s="36" customFormat="1" spans="3:6">
      <c r="C787"/>
      <c r="D787"/>
      <c r="E787"/>
      <c r="F787"/>
    </row>
    <row r="788" s="36" customFormat="1" spans="3:6">
      <c r="C788"/>
      <c r="D788"/>
      <c r="E788"/>
      <c r="F788"/>
    </row>
    <row r="789" s="36" customFormat="1" spans="3:6">
      <c r="C789"/>
      <c r="D789"/>
      <c r="E789"/>
      <c r="F789"/>
    </row>
    <row r="790" s="36" customFormat="1" spans="3:6">
      <c r="C790"/>
      <c r="D790"/>
      <c r="E790"/>
      <c r="F790"/>
    </row>
    <row r="791" s="36" customFormat="1" spans="3:6">
      <c r="C791"/>
      <c r="D791"/>
      <c r="E791"/>
      <c r="F791"/>
    </row>
    <row r="792" s="36" customFormat="1" spans="3:6">
      <c r="C792"/>
      <c r="D792"/>
      <c r="E792"/>
      <c r="F792"/>
    </row>
    <row r="793" s="36" customFormat="1" spans="3:6">
      <c r="C793"/>
      <c r="D793"/>
      <c r="E793"/>
      <c r="F793"/>
    </row>
    <row r="794" s="36" customFormat="1" spans="3:6">
      <c r="C794"/>
      <c r="D794"/>
      <c r="E794"/>
      <c r="F794"/>
    </row>
    <row r="795" s="36" customFormat="1" spans="3:6">
      <c r="C795"/>
      <c r="D795"/>
      <c r="E795"/>
      <c r="F795"/>
    </row>
    <row r="796" s="36" customFormat="1" spans="3:6">
      <c r="C796"/>
      <c r="D796"/>
      <c r="E796"/>
      <c r="F796"/>
    </row>
    <row r="797" s="36" customFormat="1" spans="3:6">
      <c r="C797"/>
      <c r="D797"/>
      <c r="E797"/>
      <c r="F797"/>
    </row>
    <row r="798" s="36" customFormat="1" spans="3:6">
      <c r="C798"/>
      <c r="D798"/>
      <c r="E798"/>
      <c r="F798"/>
    </row>
    <row r="799" s="36" customFormat="1" spans="3:6">
      <c r="C799"/>
      <c r="D799"/>
      <c r="E799"/>
      <c r="F799"/>
    </row>
    <row r="800" s="36" customFormat="1" spans="3:6">
      <c r="C800"/>
      <c r="D800"/>
      <c r="E800"/>
      <c r="F800"/>
    </row>
    <row r="801" s="36" customFormat="1" spans="3:6">
      <c r="C801"/>
      <c r="D801"/>
      <c r="E801"/>
      <c r="F801"/>
    </row>
    <row r="802" s="36" customFormat="1" spans="3:6">
      <c r="C802"/>
      <c r="D802"/>
      <c r="E802"/>
      <c r="F802"/>
    </row>
    <row r="803" s="36" customFormat="1" spans="3:6">
      <c r="C803"/>
      <c r="D803"/>
      <c r="E803"/>
      <c r="F803"/>
    </row>
    <row r="804" s="36" customFormat="1" spans="3:6">
      <c r="C804"/>
      <c r="D804"/>
      <c r="E804"/>
      <c r="F804"/>
    </row>
    <row r="805" s="36" customFormat="1" spans="3:6">
      <c r="C805"/>
      <c r="D805"/>
      <c r="E805"/>
      <c r="F805"/>
    </row>
    <row r="806" s="36" customFormat="1" spans="3:6">
      <c r="C806"/>
      <c r="D806"/>
      <c r="E806"/>
      <c r="F806"/>
    </row>
    <row r="807" s="36" customFormat="1" spans="3:6">
      <c r="C807"/>
      <c r="D807"/>
      <c r="E807"/>
      <c r="F807"/>
    </row>
    <row r="808" s="36" customFormat="1" spans="3:6">
      <c r="C808"/>
      <c r="D808"/>
      <c r="E808"/>
      <c r="F808"/>
    </row>
    <row r="809" s="36" customFormat="1" spans="3:6">
      <c r="C809"/>
      <c r="D809"/>
      <c r="E809"/>
      <c r="F809"/>
    </row>
    <row r="810" s="36" customFormat="1" spans="3:6">
      <c r="C810"/>
      <c r="D810"/>
      <c r="E810"/>
      <c r="F810"/>
    </row>
    <row r="811" s="36" customFormat="1" spans="3:6">
      <c r="C811"/>
      <c r="D811"/>
      <c r="E811"/>
      <c r="F811"/>
    </row>
    <row r="812" s="36" customFormat="1" spans="3:6">
      <c r="C812"/>
      <c r="D812"/>
      <c r="E812"/>
      <c r="F812"/>
    </row>
    <row r="813" s="36" customFormat="1" spans="3:6">
      <c r="C813"/>
      <c r="D813"/>
      <c r="E813"/>
      <c r="F813"/>
    </row>
    <row r="814" s="36" customFormat="1" spans="3:6">
      <c r="C814"/>
      <c r="D814"/>
      <c r="E814"/>
      <c r="F814"/>
    </row>
    <row r="815" s="36" customFormat="1" spans="3:6">
      <c r="C815"/>
      <c r="D815"/>
      <c r="E815"/>
      <c r="F815"/>
    </row>
    <row r="816" s="36" customFormat="1" spans="3:6">
      <c r="C816"/>
      <c r="D816"/>
      <c r="E816"/>
      <c r="F816"/>
    </row>
    <row r="817" s="36" customFormat="1" spans="3:6">
      <c r="C817"/>
      <c r="D817"/>
      <c r="E817"/>
      <c r="F817"/>
    </row>
    <row r="818" s="36" customFormat="1" spans="3:6">
      <c r="C818"/>
      <c r="D818"/>
      <c r="E818"/>
      <c r="F818"/>
    </row>
    <row r="819" s="36" customFormat="1" spans="3:6">
      <c r="C819"/>
      <c r="D819"/>
      <c r="E819"/>
      <c r="F819"/>
    </row>
    <row r="820" s="36" customFormat="1" spans="3:6">
      <c r="C820"/>
      <c r="D820"/>
      <c r="E820"/>
      <c r="F820"/>
    </row>
    <row r="821" s="36" customFormat="1" spans="3:6">
      <c r="C821"/>
      <c r="D821"/>
      <c r="E821"/>
      <c r="F821"/>
    </row>
    <row r="822" s="36" customFormat="1" spans="3:6">
      <c r="C822"/>
      <c r="D822"/>
      <c r="E822"/>
      <c r="F822"/>
    </row>
    <row r="823" s="36" customFormat="1" spans="3:6">
      <c r="C823"/>
      <c r="D823"/>
      <c r="E823"/>
      <c r="F823"/>
    </row>
    <row r="824" s="36" customFormat="1" spans="3:6">
      <c r="C824"/>
      <c r="D824"/>
      <c r="E824"/>
      <c r="F824"/>
    </row>
    <row r="825" s="36" customFormat="1" spans="3:6">
      <c r="C825"/>
      <c r="D825"/>
      <c r="E825"/>
      <c r="F825"/>
    </row>
    <row r="826" s="36" customFormat="1" spans="3:6">
      <c r="C826"/>
      <c r="D826"/>
      <c r="E826"/>
      <c r="F826"/>
    </row>
    <row r="827" s="36" customFormat="1" spans="3:6">
      <c r="C827"/>
      <c r="D827"/>
      <c r="E827"/>
      <c r="F827"/>
    </row>
    <row r="828" s="36" customFormat="1" spans="3:6">
      <c r="C828"/>
      <c r="D828"/>
      <c r="E828"/>
      <c r="F828"/>
    </row>
    <row r="829" s="36" customFormat="1" spans="3:6">
      <c r="C829"/>
      <c r="D829"/>
      <c r="E829"/>
      <c r="F829"/>
    </row>
    <row r="830" s="36" customFormat="1" spans="3:6">
      <c r="C830"/>
      <c r="D830"/>
      <c r="E830"/>
      <c r="F830"/>
    </row>
    <row r="831" s="36" customFormat="1" spans="3:6">
      <c r="C831"/>
      <c r="D831"/>
      <c r="E831"/>
      <c r="F831"/>
    </row>
    <row r="832" s="36" customFormat="1" spans="3:6">
      <c r="C832"/>
      <c r="D832"/>
      <c r="E832"/>
      <c r="F832"/>
    </row>
    <row r="833" s="36" customFormat="1" spans="3:6">
      <c r="C833"/>
      <c r="D833"/>
      <c r="E833"/>
      <c r="F833"/>
    </row>
    <row r="834" s="36" customFormat="1" spans="3:6">
      <c r="C834"/>
      <c r="D834"/>
      <c r="E834"/>
      <c r="F834"/>
    </row>
    <row r="835" s="36" customFormat="1" spans="3:6">
      <c r="C835"/>
      <c r="D835"/>
      <c r="E835"/>
      <c r="F835"/>
    </row>
    <row r="836" s="36" customFormat="1" spans="3:6">
      <c r="C836"/>
      <c r="D836"/>
      <c r="E836"/>
      <c r="F836"/>
    </row>
    <row r="837" s="36" customFormat="1" spans="3:6">
      <c r="C837"/>
      <c r="D837"/>
      <c r="E837"/>
      <c r="F837"/>
    </row>
    <row r="838" s="36" customFormat="1" spans="3:6">
      <c r="C838"/>
      <c r="D838"/>
      <c r="E838"/>
      <c r="F838"/>
    </row>
    <row r="839" s="36" customFormat="1" spans="3:6">
      <c r="C839"/>
      <c r="D839"/>
      <c r="E839"/>
      <c r="F839"/>
    </row>
    <row r="840" s="36" customFormat="1" spans="3:6">
      <c r="C840"/>
      <c r="D840"/>
      <c r="E840"/>
      <c r="F840"/>
    </row>
    <row r="841" s="36" customFormat="1" spans="3:6">
      <c r="C841"/>
      <c r="D841"/>
      <c r="E841"/>
      <c r="F841"/>
    </row>
    <row r="842" s="36" customFormat="1" spans="3:6">
      <c r="C842"/>
      <c r="D842"/>
      <c r="E842"/>
      <c r="F842"/>
    </row>
    <row r="843" s="36" customFormat="1" spans="3:6">
      <c r="C843"/>
      <c r="D843"/>
      <c r="E843"/>
      <c r="F843"/>
    </row>
    <row r="844" s="36" customFormat="1" spans="3:6">
      <c r="C844"/>
      <c r="D844"/>
      <c r="E844"/>
      <c r="F844"/>
    </row>
    <row r="845" s="36" customFormat="1" spans="3:6">
      <c r="C845"/>
      <c r="D845"/>
      <c r="E845"/>
      <c r="F845"/>
    </row>
    <row r="846" s="36" customFormat="1" spans="3:6">
      <c r="C846"/>
      <c r="D846"/>
      <c r="E846"/>
      <c r="F846"/>
    </row>
    <row r="847" s="36" customFormat="1" spans="3:6">
      <c r="C847"/>
      <c r="D847"/>
      <c r="E847"/>
      <c r="F847"/>
    </row>
    <row r="848" s="36" customFormat="1" spans="3:6">
      <c r="C848"/>
      <c r="D848"/>
      <c r="E848"/>
      <c r="F848"/>
    </row>
    <row r="849" s="36" customFormat="1" spans="3:6">
      <c r="C849"/>
      <c r="D849"/>
      <c r="E849"/>
      <c r="F849"/>
    </row>
    <row r="850" s="36" customFormat="1" spans="3:6">
      <c r="C850"/>
      <c r="D850"/>
      <c r="E850"/>
      <c r="F850"/>
    </row>
    <row r="851" s="36" customFormat="1" spans="3:6">
      <c r="C851"/>
      <c r="D851"/>
      <c r="E851"/>
      <c r="F851"/>
    </row>
    <row r="852" s="36" customFormat="1" spans="3:6">
      <c r="C852"/>
      <c r="D852"/>
      <c r="E852"/>
      <c r="F852"/>
    </row>
    <row r="853" s="36" customFormat="1" spans="3:6">
      <c r="C853"/>
      <c r="D853"/>
      <c r="E853"/>
      <c r="F853"/>
    </row>
    <row r="854" s="36" customFormat="1" spans="3:6">
      <c r="C854"/>
      <c r="D854"/>
      <c r="E854"/>
      <c r="F854"/>
    </row>
    <row r="855" s="36" customFormat="1" spans="3:6">
      <c r="C855"/>
      <c r="D855"/>
      <c r="E855"/>
      <c r="F855"/>
    </row>
    <row r="856" s="36" customFormat="1" spans="3:6">
      <c r="C856"/>
      <c r="D856"/>
      <c r="E856"/>
      <c r="F856"/>
    </row>
    <row r="857" s="36" customFormat="1" spans="3:6">
      <c r="C857"/>
      <c r="D857"/>
      <c r="E857"/>
      <c r="F857"/>
    </row>
    <row r="858" s="36" customFormat="1" spans="3:6">
      <c r="C858"/>
      <c r="D858"/>
      <c r="E858"/>
      <c r="F858"/>
    </row>
    <row r="859" s="36" customFormat="1" spans="3:6">
      <c r="C859"/>
      <c r="D859"/>
      <c r="E859"/>
      <c r="F859"/>
    </row>
    <row r="860" s="36" customFormat="1" spans="3:6">
      <c r="C860"/>
      <c r="D860"/>
      <c r="E860"/>
      <c r="F860"/>
    </row>
    <row r="861" s="36" customFormat="1" spans="3:6">
      <c r="C861"/>
      <c r="D861"/>
      <c r="E861"/>
      <c r="F861"/>
    </row>
    <row r="862" s="36" customFormat="1" spans="3:6">
      <c r="C862"/>
      <c r="D862"/>
      <c r="E862"/>
      <c r="F862"/>
    </row>
    <row r="863" s="36" customFormat="1" spans="3:6">
      <c r="C863"/>
      <c r="D863"/>
      <c r="E863"/>
      <c r="F863"/>
    </row>
    <row r="864" s="36" customFormat="1" spans="3:6">
      <c r="C864"/>
      <c r="D864"/>
      <c r="E864"/>
      <c r="F864"/>
    </row>
    <row r="865" s="36" customFormat="1" spans="3:6">
      <c r="C865"/>
      <c r="D865"/>
      <c r="E865"/>
      <c r="F865"/>
    </row>
    <row r="866" s="36" customFormat="1" spans="3:6">
      <c r="C866"/>
      <c r="D866"/>
      <c r="E866"/>
      <c r="F866"/>
    </row>
    <row r="867" s="36" customFormat="1" spans="3:6">
      <c r="C867"/>
      <c r="D867"/>
      <c r="E867"/>
      <c r="F867"/>
    </row>
    <row r="868" s="36" customFormat="1" spans="3:6">
      <c r="C868"/>
      <c r="D868"/>
      <c r="E868"/>
      <c r="F868"/>
    </row>
    <row r="869" s="36" customFormat="1" spans="3:6">
      <c r="C869"/>
      <c r="D869"/>
      <c r="E869"/>
      <c r="F869"/>
    </row>
    <row r="870" s="36" customFormat="1" spans="3:6">
      <c r="C870"/>
      <c r="D870"/>
      <c r="E870"/>
      <c r="F870"/>
    </row>
    <row r="871" s="36" customFormat="1" spans="3:6">
      <c r="C871"/>
      <c r="D871"/>
      <c r="E871"/>
      <c r="F871"/>
    </row>
    <row r="872" s="36" customFormat="1" spans="3:6">
      <c r="C872"/>
      <c r="D872"/>
      <c r="E872"/>
      <c r="F872"/>
    </row>
    <row r="873" s="36" customFormat="1" spans="3:6">
      <c r="C873"/>
      <c r="D873"/>
      <c r="E873"/>
      <c r="F873"/>
    </row>
    <row r="874" s="36" customFormat="1" spans="3:6">
      <c r="C874"/>
      <c r="D874"/>
      <c r="E874"/>
      <c r="F874"/>
    </row>
    <row r="875" s="36" customFormat="1" spans="3:6">
      <c r="C875"/>
      <c r="D875"/>
      <c r="E875"/>
      <c r="F875"/>
    </row>
    <row r="876" s="36" customFormat="1" spans="3:6">
      <c r="C876"/>
      <c r="D876"/>
      <c r="E876"/>
      <c r="F876"/>
    </row>
    <row r="877" s="36" customFormat="1" spans="3:6">
      <c r="C877"/>
      <c r="D877"/>
      <c r="E877"/>
      <c r="F877"/>
    </row>
    <row r="878" s="36" customFormat="1" spans="3:6">
      <c r="C878"/>
      <c r="D878"/>
      <c r="E878"/>
      <c r="F878"/>
    </row>
    <row r="879" s="36" customFormat="1" spans="3:6">
      <c r="C879"/>
      <c r="D879"/>
      <c r="E879"/>
      <c r="F879"/>
    </row>
    <row r="880" s="36" customFormat="1" spans="3:6">
      <c r="C880"/>
      <c r="D880"/>
      <c r="E880"/>
      <c r="F880"/>
    </row>
    <row r="881" s="36" customFormat="1" spans="3:6">
      <c r="C881"/>
      <c r="D881"/>
      <c r="E881"/>
      <c r="F881"/>
    </row>
    <row r="882" s="36" customFormat="1" spans="3:6">
      <c r="C882"/>
      <c r="D882"/>
      <c r="E882"/>
      <c r="F882"/>
    </row>
    <row r="883" s="36" customFormat="1" spans="3:6">
      <c r="C883"/>
      <c r="D883"/>
      <c r="E883"/>
      <c r="F883"/>
    </row>
    <row r="884" s="36" customFormat="1" spans="3:6">
      <c r="C884"/>
      <c r="D884"/>
      <c r="E884"/>
      <c r="F884"/>
    </row>
    <row r="885" s="36" customFormat="1" spans="3:6">
      <c r="C885"/>
      <c r="D885"/>
      <c r="E885"/>
      <c r="F885"/>
    </row>
    <row r="886" s="36" customFormat="1" spans="3:6">
      <c r="C886"/>
      <c r="D886"/>
      <c r="E886"/>
      <c r="F886"/>
    </row>
    <row r="887" s="36" customFormat="1" spans="3:6">
      <c r="C887"/>
      <c r="D887"/>
      <c r="E887"/>
      <c r="F887"/>
    </row>
    <row r="888" s="36" customFormat="1" spans="3:6">
      <c r="C888"/>
      <c r="D888"/>
      <c r="E888"/>
      <c r="F888"/>
    </row>
    <row r="889" s="36" customFormat="1" spans="3:6">
      <c r="C889"/>
      <c r="D889"/>
      <c r="E889"/>
      <c r="F889"/>
    </row>
    <row r="890" s="36" customFormat="1" spans="3:6">
      <c r="C890"/>
      <c r="D890"/>
      <c r="E890"/>
      <c r="F890"/>
    </row>
    <row r="891" s="36" customFormat="1" spans="3:6">
      <c r="C891"/>
      <c r="D891"/>
      <c r="E891"/>
      <c r="F891"/>
    </row>
    <row r="892" s="36" customFormat="1" spans="3:6">
      <c r="C892"/>
      <c r="D892"/>
      <c r="E892"/>
      <c r="F892"/>
    </row>
    <row r="893" s="36" customFormat="1" spans="3:6">
      <c r="C893"/>
      <c r="D893"/>
      <c r="E893"/>
      <c r="F893"/>
    </row>
    <row r="894" s="36" customFormat="1" spans="3:6">
      <c r="C894"/>
      <c r="D894"/>
      <c r="E894"/>
      <c r="F894"/>
    </row>
    <row r="895" s="36" customFormat="1" spans="3:6">
      <c r="C895"/>
      <c r="D895"/>
      <c r="E895"/>
      <c r="F895"/>
    </row>
    <row r="896" s="36" customFormat="1" spans="3:6">
      <c r="C896"/>
      <c r="D896"/>
      <c r="E896"/>
      <c r="F896"/>
    </row>
    <row r="897" s="36" customFormat="1" spans="3:6">
      <c r="C897"/>
      <c r="D897"/>
      <c r="E897"/>
      <c r="F897"/>
    </row>
    <row r="898" s="36" customFormat="1" spans="3:6">
      <c r="C898"/>
      <c r="D898"/>
      <c r="E898"/>
      <c r="F898"/>
    </row>
    <row r="899" s="36" customFormat="1" spans="3:6">
      <c r="C899"/>
      <c r="D899"/>
      <c r="E899"/>
      <c r="F899"/>
    </row>
    <row r="900" s="36" customFormat="1" spans="3:6">
      <c r="C900"/>
      <c r="D900"/>
      <c r="E900"/>
      <c r="F900"/>
    </row>
    <row r="901" s="36" customFormat="1" spans="3:6">
      <c r="C901"/>
      <c r="D901"/>
      <c r="E901"/>
      <c r="F901"/>
    </row>
    <row r="902" s="36" customFormat="1" spans="3:6">
      <c r="C902"/>
      <c r="D902"/>
      <c r="E902"/>
      <c r="F902"/>
    </row>
    <row r="903" s="36" customFormat="1" spans="3:6">
      <c r="C903"/>
      <c r="D903"/>
      <c r="E903"/>
      <c r="F903"/>
    </row>
    <row r="904" s="36" customFormat="1" spans="3:6">
      <c r="C904"/>
      <c r="D904"/>
      <c r="E904"/>
      <c r="F904"/>
    </row>
    <row r="905" s="36" customFormat="1" spans="3:6">
      <c r="C905"/>
      <c r="D905"/>
      <c r="E905"/>
      <c r="F905"/>
    </row>
    <row r="906" s="36" customFormat="1" spans="3:6">
      <c r="C906"/>
      <c r="D906"/>
      <c r="E906"/>
      <c r="F906"/>
    </row>
    <row r="907" s="36" customFormat="1" spans="3:6">
      <c r="C907"/>
      <c r="D907"/>
      <c r="E907"/>
      <c r="F907"/>
    </row>
    <row r="908" s="36" customFormat="1" spans="3:6">
      <c r="C908"/>
      <c r="D908"/>
      <c r="E908"/>
      <c r="F908"/>
    </row>
    <row r="909" s="36" customFormat="1" spans="3:6">
      <c r="C909"/>
      <c r="D909"/>
      <c r="E909"/>
      <c r="F909"/>
    </row>
    <row r="910" s="36" customFormat="1" spans="3:6">
      <c r="C910"/>
      <c r="D910"/>
      <c r="E910"/>
      <c r="F910"/>
    </row>
    <row r="911" s="36" customFormat="1" spans="3:6">
      <c r="C911"/>
      <c r="D911"/>
      <c r="E911"/>
      <c r="F911"/>
    </row>
    <row r="912" s="36" customFormat="1" spans="3:6">
      <c r="C912"/>
      <c r="D912"/>
      <c r="E912"/>
      <c r="F912"/>
    </row>
    <row r="913" s="36" customFormat="1" spans="3:6">
      <c r="C913"/>
      <c r="D913"/>
      <c r="E913"/>
      <c r="F913"/>
    </row>
    <row r="914" s="36" customFormat="1" spans="3:6">
      <c r="C914"/>
      <c r="D914"/>
      <c r="E914"/>
      <c r="F914"/>
    </row>
    <row r="915" s="36" customFormat="1" spans="3:6">
      <c r="C915"/>
      <c r="D915"/>
      <c r="E915"/>
      <c r="F915"/>
    </row>
    <row r="916" s="36" customFormat="1" spans="3:6">
      <c r="C916"/>
      <c r="D916"/>
      <c r="E916"/>
      <c r="F916"/>
    </row>
    <row r="917" s="36" customFormat="1" spans="3:6">
      <c r="C917"/>
      <c r="D917"/>
      <c r="E917"/>
      <c r="F917"/>
    </row>
    <row r="918" s="36" customFormat="1" spans="3:6">
      <c r="C918"/>
      <c r="D918"/>
      <c r="E918"/>
      <c r="F918"/>
    </row>
    <row r="919" s="36" customFormat="1" spans="3:6">
      <c r="C919"/>
      <c r="D919"/>
      <c r="E919"/>
      <c r="F919"/>
    </row>
    <row r="920" s="36" customFormat="1" spans="3:6">
      <c r="C920"/>
      <c r="D920"/>
      <c r="E920"/>
      <c r="F920"/>
    </row>
    <row r="921" s="36" customFormat="1" spans="3:6">
      <c r="C921"/>
      <c r="D921"/>
      <c r="E921"/>
      <c r="F921"/>
    </row>
    <row r="922" s="36" customFormat="1" spans="3:6">
      <c r="C922"/>
      <c r="D922"/>
      <c r="E922"/>
      <c r="F922"/>
    </row>
    <row r="923" s="36" customFormat="1" spans="3:6">
      <c r="C923"/>
      <c r="D923"/>
      <c r="E923"/>
      <c r="F923"/>
    </row>
    <row r="924" s="36" customFormat="1" spans="3:6">
      <c r="C924"/>
      <c r="D924"/>
      <c r="E924"/>
      <c r="F924"/>
    </row>
    <row r="925" s="36" customFormat="1" spans="3:6">
      <c r="C925"/>
      <c r="D925"/>
      <c r="E925"/>
      <c r="F925"/>
    </row>
    <row r="926" s="36" customFormat="1" spans="3:6">
      <c r="C926"/>
      <c r="D926"/>
      <c r="E926"/>
      <c r="F926"/>
    </row>
    <row r="927" s="36" customFormat="1" spans="3:6">
      <c r="C927"/>
      <c r="D927"/>
      <c r="E927"/>
      <c r="F927"/>
    </row>
    <row r="928" s="36" customFormat="1" spans="3:6">
      <c r="C928"/>
      <c r="D928"/>
      <c r="E928"/>
      <c r="F928"/>
    </row>
    <row r="929" s="36" customFormat="1" spans="3:6">
      <c r="C929"/>
      <c r="D929"/>
      <c r="E929"/>
      <c r="F929"/>
    </row>
    <row r="930" s="36" customFormat="1" spans="3:6">
      <c r="C930"/>
      <c r="D930"/>
      <c r="E930"/>
      <c r="F930"/>
    </row>
    <row r="931" s="36" customFormat="1" spans="3:6">
      <c r="C931"/>
      <c r="D931"/>
      <c r="E931"/>
      <c r="F931"/>
    </row>
    <row r="932" s="36" customFormat="1" spans="3:6">
      <c r="C932"/>
      <c r="D932"/>
      <c r="E932"/>
      <c r="F932"/>
    </row>
    <row r="933" s="36" customFormat="1" spans="3:6">
      <c r="C933"/>
      <c r="D933"/>
      <c r="E933"/>
      <c r="F933"/>
    </row>
    <row r="934" s="36" customFormat="1" spans="3:6">
      <c r="C934"/>
      <c r="D934"/>
      <c r="E934"/>
      <c r="F934"/>
    </row>
    <row r="935" s="36" customFormat="1" spans="3:6">
      <c r="C935"/>
      <c r="D935"/>
      <c r="E935"/>
      <c r="F935"/>
    </row>
    <row r="936" s="36" customFormat="1" spans="3:6">
      <c r="C936"/>
      <c r="D936"/>
      <c r="E936"/>
      <c r="F936"/>
    </row>
    <row r="937" s="36" customFormat="1" spans="3:6">
      <c r="C937"/>
      <c r="D937"/>
      <c r="E937"/>
      <c r="F937"/>
    </row>
    <row r="938" s="36" customFormat="1" spans="3:6">
      <c r="C938"/>
      <c r="D938"/>
      <c r="E938"/>
      <c r="F938"/>
    </row>
    <row r="939" s="36" customFormat="1" spans="3:6">
      <c r="C939"/>
      <c r="D939"/>
      <c r="E939"/>
      <c r="F939"/>
    </row>
    <row r="940" s="36" customFormat="1" spans="3:6">
      <c r="C940"/>
      <c r="D940"/>
      <c r="E940"/>
      <c r="F940"/>
    </row>
    <row r="941" s="36" customFormat="1" spans="3:6">
      <c r="C941"/>
      <c r="D941"/>
      <c r="E941"/>
      <c r="F941"/>
    </row>
    <row r="942" s="36" customFormat="1" spans="3:6">
      <c r="C942"/>
      <c r="D942"/>
      <c r="E942"/>
      <c r="F942"/>
    </row>
    <row r="943" s="36" customFormat="1" spans="3:6">
      <c r="C943"/>
      <c r="D943"/>
      <c r="E943"/>
      <c r="F943"/>
    </row>
    <row r="944" s="36" customFormat="1" spans="3:6">
      <c r="C944"/>
      <c r="D944"/>
      <c r="E944"/>
      <c r="F944"/>
    </row>
    <row r="945" s="36" customFormat="1" spans="3:6">
      <c r="C945"/>
      <c r="D945"/>
      <c r="E945"/>
      <c r="F945"/>
    </row>
    <row r="946" s="36" customFormat="1" spans="3:6">
      <c r="C946"/>
      <c r="D946"/>
      <c r="E946"/>
      <c r="F946"/>
    </row>
    <row r="947" s="36" customFormat="1" spans="3:6">
      <c r="C947"/>
      <c r="D947"/>
      <c r="E947"/>
      <c r="F947"/>
    </row>
    <row r="948" s="36" customFormat="1" spans="3:6">
      <c r="C948"/>
      <c r="D948"/>
      <c r="E948"/>
      <c r="F948"/>
    </row>
    <row r="949" s="36" customFormat="1" spans="3:6">
      <c r="C949"/>
      <c r="D949"/>
      <c r="E949"/>
      <c r="F949"/>
    </row>
    <row r="950" s="36" customFormat="1" spans="3:6">
      <c r="C950"/>
      <c r="D950"/>
      <c r="E950"/>
      <c r="F950"/>
    </row>
    <row r="951" s="36" customFormat="1" spans="3:6">
      <c r="C951"/>
      <c r="D951"/>
      <c r="E951"/>
      <c r="F951"/>
    </row>
    <row r="952" s="36" customFormat="1" spans="3:6">
      <c r="C952"/>
      <c r="D952"/>
      <c r="E952"/>
      <c r="F952"/>
    </row>
    <row r="953" s="36" customFormat="1" spans="3:6">
      <c r="C953"/>
      <c r="D953"/>
      <c r="E953"/>
      <c r="F953"/>
    </row>
    <row r="954" s="36" customFormat="1" spans="3:6">
      <c r="C954"/>
      <c r="D954"/>
      <c r="E954"/>
      <c r="F954"/>
    </row>
    <row r="955" s="36" customFormat="1" spans="3:6">
      <c r="C955"/>
      <c r="D955"/>
      <c r="E955"/>
      <c r="F955"/>
    </row>
    <row r="956" s="36" customFormat="1" spans="3:6">
      <c r="C956"/>
      <c r="D956"/>
      <c r="E956"/>
      <c r="F956"/>
    </row>
    <row r="957" s="36" customFormat="1" spans="3:6">
      <c r="C957"/>
      <c r="D957"/>
      <c r="E957"/>
      <c r="F957"/>
    </row>
    <row r="958" s="36" customFormat="1" spans="3:6">
      <c r="C958"/>
      <c r="D958"/>
      <c r="E958"/>
      <c r="F958"/>
    </row>
    <row r="959" s="36" customFormat="1" spans="3:6">
      <c r="C959"/>
      <c r="D959"/>
      <c r="E959"/>
      <c r="F959"/>
    </row>
    <row r="960" s="36" customFormat="1" spans="3:6">
      <c r="C960"/>
      <c r="D960"/>
      <c r="E960"/>
      <c r="F960"/>
    </row>
    <row r="961" s="36" customFormat="1" spans="3:6">
      <c r="C961"/>
      <c r="D961"/>
      <c r="E961"/>
      <c r="F961"/>
    </row>
    <row r="962" s="36" customFormat="1" spans="3:6">
      <c r="C962"/>
      <c r="D962"/>
      <c r="E962"/>
      <c r="F962"/>
    </row>
    <row r="963" s="36" customFormat="1" spans="3:6">
      <c r="C963"/>
      <c r="D963"/>
      <c r="E963"/>
      <c r="F963"/>
    </row>
    <row r="964" s="36" customFormat="1" spans="3:6">
      <c r="C964"/>
      <c r="D964"/>
      <c r="E964"/>
      <c r="F964"/>
    </row>
    <row r="965" s="36" customFormat="1" spans="3:6">
      <c r="C965"/>
      <c r="D965"/>
      <c r="E965"/>
      <c r="F965"/>
    </row>
    <row r="966" s="36" customFormat="1" spans="3:6">
      <c r="C966"/>
      <c r="D966"/>
      <c r="E966"/>
      <c r="F966"/>
    </row>
    <row r="967" s="36" customFormat="1" spans="3:6">
      <c r="C967"/>
      <c r="D967"/>
      <c r="E967"/>
      <c r="F967"/>
    </row>
    <row r="968" s="36" customFormat="1" spans="3:6">
      <c r="C968"/>
      <c r="D968"/>
      <c r="E968"/>
      <c r="F968"/>
    </row>
    <row r="969" s="36" customFormat="1" spans="3:6">
      <c r="C969"/>
      <c r="D969"/>
      <c r="E969"/>
      <c r="F969"/>
    </row>
    <row r="970" s="36" customFormat="1" spans="3:6">
      <c r="C970"/>
      <c r="D970"/>
      <c r="E970"/>
      <c r="F970"/>
    </row>
    <row r="971" s="36" customFormat="1" spans="3:6">
      <c r="C971"/>
      <c r="D971"/>
      <c r="E971"/>
      <c r="F971"/>
    </row>
    <row r="972" s="36" customFormat="1" spans="3:6">
      <c r="C972"/>
      <c r="D972"/>
      <c r="E972"/>
      <c r="F972"/>
    </row>
    <row r="973" s="36" customFormat="1" spans="3:6">
      <c r="C973"/>
      <c r="D973"/>
      <c r="E973"/>
      <c r="F973"/>
    </row>
    <row r="974" s="36" customFormat="1" spans="3:6">
      <c r="C974"/>
      <c r="D974"/>
      <c r="E974"/>
      <c r="F974"/>
    </row>
    <row r="975" s="36" customFormat="1" spans="3:6">
      <c r="C975"/>
      <c r="D975"/>
      <c r="E975"/>
      <c r="F975"/>
    </row>
    <row r="976" s="36" customFormat="1" spans="3:6">
      <c r="C976"/>
      <c r="D976"/>
      <c r="E976"/>
      <c r="F976"/>
    </row>
    <row r="977" s="36" customFormat="1" spans="3:6">
      <c r="C977"/>
      <c r="D977"/>
      <c r="E977"/>
      <c r="F977"/>
    </row>
    <row r="978" s="36" customFormat="1" spans="3:6">
      <c r="C978"/>
      <c r="D978"/>
      <c r="E978"/>
      <c r="F978"/>
    </row>
    <row r="979" s="36" customFormat="1" spans="3:6">
      <c r="C979"/>
      <c r="D979"/>
      <c r="E979"/>
      <c r="F979"/>
    </row>
    <row r="980" s="36" customFormat="1" spans="3:6">
      <c r="C980"/>
      <c r="D980"/>
      <c r="E980"/>
      <c r="F980"/>
    </row>
    <row r="981" s="36" customFormat="1" spans="3:6">
      <c r="C981"/>
      <c r="D981"/>
      <c r="E981"/>
      <c r="F981"/>
    </row>
    <row r="982" s="36" customFormat="1" spans="3:6">
      <c r="C982"/>
      <c r="D982"/>
      <c r="E982"/>
      <c r="F982"/>
    </row>
    <row r="983" s="36" customFormat="1" spans="3:6">
      <c r="C983"/>
      <c r="D983"/>
      <c r="E983"/>
      <c r="F983"/>
    </row>
    <row r="984" s="36" customFormat="1" spans="3:6">
      <c r="C984"/>
      <c r="D984"/>
      <c r="E984"/>
      <c r="F984"/>
    </row>
    <row r="985" s="36" customFormat="1" spans="3:6">
      <c r="C985"/>
      <c r="D985"/>
      <c r="E985"/>
      <c r="F985"/>
    </row>
    <row r="986" s="36" customFormat="1" spans="3:6">
      <c r="C986"/>
      <c r="D986"/>
      <c r="E986"/>
      <c r="F986"/>
    </row>
    <row r="987" s="36" customFormat="1" spans="3:6">
      <c r="C987"/>
      <c r="D987"/>
      <c r="E987"/>
      <c r="F987"/>
    </row>
    <row r="988" s="36" customFormat="1" spans="3:6">
      <c r="C988"/>
      <c r="D988"/>
      <c r="E988"/>
      <c r="F988"/>
    </row>
    <row r="989" s="36" customFormat="1" spans="3:6">
      <c r="C989"/>
      <c r="D989"/>
      <c r="E989"/>
      <c r="F989"/>
    </row>
    <row r="990" s="36" customFormat="1" spans="3:6">
      <c r="C990" s="38"/>
      <c r="F990" s="39"/>
    </row>
    <row r="991" s="36" customFormat="1" spans="3:6">
      <c r="C991" s="38"/>
      <c r="F991" s="39"/>
    </row>
  </sheetData>
  <mergeCells count="6">
    <mergeCell ref="B2:F2"/>
    <mergeCell ref="B3:F3"/>
    <mergeCell ref="D4:E4"/>
    <mergeCell ref="B4:B5"/>
    <mergeCell ref="C4:C5"/>
    <mergeCell ref="F4:F5"/>
  </mergeCells>
  <pageMargins left="0.156944444444444" right="0.156944444444444" top="0.802777777777778" bottom="0.802777777777778" header="0.5" footer="0.5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9"/>
  <sheetViews>
    <sheetView workbookViewId="0">
      <selection activeCell="L63" sqref="L63"/>
    </sheetView>
  </sheetViews>
  <sheetFormatPr defaultColWidth="9" defaultRowHeight="14.4"/>
  <cols>
    <col min="1" max="1" width="4.37962962962963" style="6" customWidth="1"/>
    <col min="2" max="2" width="22.1296296296296" style="6" customWidth="1"/>
    <col min="3" max="3" width="6.88888888888889" style="6" customWidth="1"/>
    <col min="4" max="4" width="8.44444444444444" style="6" customWidth="1"/>
    <col min="5" max="5" width="7.66666666666667" style="6" customWidth="1"/>
    <col min="6" max="6" width="6.44444444444444" style="6" customWidth="1"/>
    <col min="7" max="7" width="7.22222222222222" style="6" customWidth="1"/>
    <col min="8" max="8" width="10.2222222222222" style="6" customWidth="1"/>
    <col min="9" max="9" width="12.2222222222222" style="7" customWidth="1"/>
    <col min="10" max="16384" width="9" style="1"/>
  </cols>
  <sheetData>
    <row r="1" s="1" customFormat="1" ht="17.4" spans="1:9">
      <c r="A1" s="8" t="s">
        <v>369</v>
      </c>
      <c r="B1" s="8"/>
      <c r="C1" s="8"/>
      <c r="D1" s="8"/>
      <c r="E1" s="8"/>
      <c r="F1" s="8"/>
      <c r="G1" s="8"/>
      <c r="H1" s="8"/>
      <c r="I1" s="31"/>
    </row>
    <row r="2" s="1" customFormat="1" ht="61" customHeight="1" spans="1:9">
      <c r="A2" s="9" t="s">
        <v>370</v>
      </c>
      <c r="B2" s="9"/>
      <c r="C2" s="9"/>
      <c r="D2" s="9"/>
      <c r="E2" s="9"/>
      <c r="F2" s="9"/>
      <c r="G2" s="9"/>
      <c r="H2" s="9"/>
      <c r="I2" s="9"/>
    </row>
    <row r="3" s="2" customFormat="1" ht="23" customHeight="1" spans="1:9">
      <c r="A3" s="10">
        <v>45170</v>
      </c>
      <c r="B3" s="10"/>
      <c r="C3" s="10"/>
      <c r="D3" s="10"/>
      <c r="E3" s="10"/>
      <c r="F3" s="10"/>
      <c r="G3" s="10"/>
      <c r="H3" s="10"/>
      <c r="I3" s="10"/>
    </row>
    <row r="4" s="3" customFormat="1" ht="32" customHeight="1" spans="1:9">
      <c r="A4" s="11" t="s">
        <v>2</v>
      </c>
      <c r="B4" s="11" t="s">
        <v>3</v>
      </c>
      <c r="C4" s="11" t="s">
        <v>371</v>
      </c>
      <c r="D4" s="11"/>
      <c r="E4" s="11"/>
      <c r="F4" s="11"/>
      <c r="G4" s="11"/>
      <c r="H4" s="11"/>
      <c r="I4" s="32" t="s">
        <v>372</v>
      </c>
    </row>
    <row r="5" s="3" customFormat="1" ht="32" customHeight="1" spans="1:9">
      <c r="A5" s="11"/>
      <c r="B5" s="11"/>
      <c r="C5" s="12" t="s">
        <v>373</v>
      </c>
      <c r="D5" s="12"/>
      <c r="E5" s="12" t="s">
        <v>374</v>
      </c>
      <c r="F5" s="13" t="s">
        <v>375</v>
      </c>
      <c r="G5" s="14"/>
      <c r="H5" s="15" t="s">
        <v>376</v>
      </c>
      <c r="I5" s="32"/>
    </row>
    <row r="6" s="3" customFormat="1" ht="32" customHeight="1" spans="1:9">
      <c r="A6" s="11"/>
      <c r="B6" s="11"/>
      <c r="C6" s="12" t="s">
        <v>377</v>
      </c>
      <c r="D6" s="12" t="s">
        <v>378</v>
      </c>
      <c r="E6" s="12"/>
      <c r="F6" s="12" t="s">
        <v>377</v>
      </c>
      <c r="G6" s="12" t="s">
        <v>378</v>
      </c>
      <c r="H6" s="16"/>
      <c r="I6" s="32"/>
    </row>
    <row r="7" s="4" customFormat="1" ht="32" customHeight="1" spans="1:9">
      <c r="A7" s="17">
        <v>1</v>
      </c>
      <c r="B7" s="18" t="s">
        <v>8</v>
      </c>
      <c r="C7" s="18"/>
      <c r="D7" s="18">
        <v>58</v>
      </c>
      <c r="E7" s="18"/>
      <c r="F7" s="18"/>
      <c r="G7" s="18"/>
      <c r="H7" s="19"/>
      <c r="I7" s="33">
        <f t="shared" ref="I7:I9" si="0">200*D7</f>
        <v>11600</v>
      </c>
    </row>
    <row r="8" s="4" customFormat="1" ht="32" customHeight="1" spans="1:9">
      <c r="A8" s="17">
        <v>2</v>
      </c>
      <c r="B8" s="18" t="s">
        <v>379</v>
      </c>
      <c r="C8" s="20"/>
      <c r="D8" s="20">
        <v>73</v>
      </c>
      <c r="E8" s="20"/>
      <c r="F8" s="20"/>
      <c r="G8" s="20"/>
      <c r="H8" s="18"/>
      <c r="I8" s="33">
        <f t="shared" si="0"/>
        <v>14600</v>
      </c>
    </row>
    <row r="9" s="4" customFormat="1" ht="32" customHeight="1" spans="1:9">
      <c r="A9" s="17">
        <v>3</v>
      </c>
      <c r="B9" s="18" t="s">
        <v>380</v>
      </c>
      <c r="C9" s="21"/>
      <c r="D9" s="21">
        <v>57</v>
      </c>
      <c r="E9" s="21"/>
      <c r="F9" s="21"/>
      <c r="G9" s="21"/>
      <c r="H9" s="20"/>
      <c r="I9" s="33">
        <f t="shared" si="0"/>
        <v>11400</v>
      </c>
    </row>
    <row r="10" s="4" customFormat="1" ht="32" customHeight="1" spans="1:9">
      <c r="A10" s="17">
        <v>4</v>
      </c>
      <c r="B10" s="18" t="s">
        <v>381</v>
      </c>
      <c r="C10" s="18"/>
      <c r="D10" s="18"/>
      <c r="E10" s="18"/>
      <c r="F10" s="18">
        <v>48</v>
      </c>
      <c r="G10" s="18">
        <v>295</v>
      </c>
      <c r="H10" s="20"/>
      <c r="I10" s="33">
        <f>6.5*G10</f>
        <v>1917.5</v>
      </c>
    </row>
    <row r="11" s="5" customFormat="1" ht="32" customHeight="1" spans="1:9">
      <c r="A11" s="22">
        <v>5</v>
      </c>
      <c r="B11" s="18" t="s">
        <v>16</v>
      </c>
      <c r="C11" s="18">
        <v>1</v>
      </c>
      <c r="D11" s="18">
        <v>532</v>
      </c>
      <c r="E11" s="18">
        <v>8</v>
      </c>
      <c r="F11" s="18">
        <v>48</v>
      </c>
      <c r="G11" s="18">
        <v>325</v>
      </c>
      <c r="H11" s="21">
        <v>2276666.5</v>
      </c>
      <c r="I11" s="33">
        <v>40591.76</v>
      </c>
    </row>
    <row r="12" s="5" customFormat="1" ht="40" customHeight="1" spans="1:9">
      <c r="A12" s="22">
        <v>6</v>
      </c>
      <c r="B12" s="18" t="s">
        <v>17</v>
      </c>
      <c r="C12" s="22"/>
      <c r="D12" s="22"/>
      <c r="E12" s="22"/>
      <c r="F12" s="22"/>
      <c r="G12" s="18"/>
      <c r="H12" s="18">
        <v>2101667</v>
      </c>
      <c r="I12" s="33">
        <v>37071</v>
      </c>
    </row>
    <row r="13" s="4" customFormat="1" ht="16" customHeight="1" spans="1:9">
      <c r="A13" s="17">
        <v>1</v>
      </c>
      <c r="B13" s="18" t="s">
        <v>382</v>
      </c>
      <c r="C13" s="17"/>
      <c r="D13" s="18">
        <v>1</v>
      </c>
      <c r="E13" s="17"/>
      <c r="F13" s="17"/>
      <c r="G13" s="17"/>
      <c r="H13" s="18"/>
      <c r="I13" s="32">
        <f t="shared" ref="I13:I17" si="1">200*D13</f>
        <v>200</v>
      </c>
    </row>
    <row r="14" s="4" customFormat="1" ht="16" customHeight="1" spans="1:9">
      <c r="A14" s="23">
        <v>2</v>
      </c>
      <c r="B14" s="18" t="s">
        <v>383</v>
      </c>
      <c r="C14" s="11">
        <v>1</v>
      </c>
      <c r="D14" s="20">
        <v>88</v>
      </c>
      <c r="E14" s="24"/>
      <c r="F14" s="24"/>
      <c r="G14" s="24"/>
      <c r="H14" s="18"/>
      <c r="I14" s="33">
        <f t="shared" si="1"/>
        <v>17600</v>
      </c>
    </row>
    <row r="15" s="4" customFormat="1" ht="16" customHeight="1" spans="1:9">
      <c r="A15" s="17">
        <v>3</v>
      </c>
      <c r="B15" s="18" t="s">
        <v>384</v>
      </c>
      <c r="C15" s="18"/>
      <c r="D15" s="20">
        <v>4</v>
      </c>
      <c r="E15" s="24"/>
      <c r="F15" s="24"/>
      <c r="G15" s="24"/>
      <c r="H15" s="18"/>
      <c r="I15" s="34">
        <f t="shared" si="1"/>
        <v>800</v>
      </c>
    </row>
    <row r="16" s="4" customFormat="1" ht="16" customHeight="1" spans="1:9">
      <c r="A16" s="23">
        <v>4</v>
      </c>
      <c r="B16" s="18" t="s">
        <v>385</v>
      </c>
      <c r="C16" s="20"/>
      <c r="D16" s="21">
        <v>10</v>
      </c>
      <c r="E16" s="11"/>
      <c r="F16" s="24"/>
      <c r="G16" s="24"/>
      <c r="H16" s="18"/>
      <c r="I16" s="34">
        <f t="shared" si="1"/>
        <v>2000</v>
      </c>
    </row>
    <row r="17" s="4" customFormat="1" ht="16" customHeight="1" spans="1:9">
      <c r="A17" s="17">
        <v>5</v>
      </c>
      <c r="B17" s="18" t="s">
        <v>386</v>
      </c>
      <c r="C17" s="20"/>
      <c r="D17" s="18">
        <v>1</v>
      </c>
      <c r="E17" s="18"/>
      <c r="F17" s="17"/>
      <c r="G17" s="17"/>
      <c r="H17" s="18"/>
      <c r="I17" s="35">
        <f t="shared" si="1"/>
        <v>200</v>
      </c>
    </row>
    <row r="18" s="4" customFormat="1" ht="16" customHeight="1" spans="1:9">
      <c r="A18" s="23">
        <v>6</v>
      </c>
      <c r="B18" s="18" t="s">
        <v>387</v>
      </c>
      <c r="C18" s="21"/>
      <c r="D18" s="18">
        <v>1</v>
      </c>
      <c r="E18" s="20">
        <v>1</v>
      </c>
      <c r="F18" s="25"/>
      <c r="G18" s="25"/>
      <c r="H18" s="18"/>
      <c r="I18" s="33">
        <f>200*D18+100*E18</f>
        <v>300</v>
      </c>
    </row>
    <row r="19" s="4" customFormat="1" ht="16" customHeight="1" spans="1:9">
      <c r="A19" s="17">
        <v>7</v>
      </c>
      <c r="B19" s="18" t="s">
        <v>388</v>
      </c>
      <c r="C19" s="18"/>
      <c r="D19" s="18">
        <v>8</v>
      </c>
      <c r="E19" s="20"/>
      <c r="F19" s="25"/>
      <c r="G19" s="25"/>
      <c r="H19" s="18"/>
      <c r="I19" s="33">
        <f t="shared" ref="I19:I24" si="2">200*D19</f>
        <v>1600</v>
      </c>
    </row>
    <row r="20" s="4" customFormat="1" ht="16" customHeight="1" spans="1:9">
      <c r="A20" s="23">
        <v>8</v>
      </c>
      <c r="B20" s="18" t="s">
        <v>389</v>
      </c>
      <c r="C20" s="25"/>
      <c r="D20" s="20">
        <v>17</v>
      </c>
      <c r="E20" s="21"/>
      <c r="F20" s="25"/>
      <c r="G20" s="25"/>
      <c r="H20" s="18"/>
      <c r="I20" s="33">
        <f t="shared" si="2"/>
        <v>3400</v>
      </c>
    </row>
    <row r="21" s="4" customFormat="1" ht="16" customHeight="1" spans="1:9">
      <c r="A21" s="17">
        <v>9</v>
      </c>
      <c r="B21" s="18" t="s">
        <v>390</v>
      </c>
      <c r="C21" s="25"/>
      <c r="D21" s="20">
        <v>15</v>
      </c>
      <c r="E21" s="25"/>
      <c r="F21" s="25"/>
      <c r="G21" s="25"/>
      <c r="H21" s="18"/>
      <c r="I21" s="34">
        <f t="shared" si="2"/>
        <v>3000</v>
      </c>
    </row>
    <row r="22" s="4" customFormat="1" ht="16" customHeight="1" spans="1:9">
      <c r="A22" s="23">
        <v>10</v>
      </c>
      <c r="B22" s="18" t="s">
        <v>391</v>
      </c>
      <c r="C22" s="25"/>
      <c r="D22" s="21">
        <v>2</v>
      </c>
      <c r="E22" s="25"/>
      <c r="F22" s="25"/>
      <c r="G22" s="25"/>
      <c r="H22" s="18"/>
      <c r="I22" s="34">
        <f t="shared" si="2"/>
        <v>400</v>
      </c>
    </row>
    <row r="23" s="4" customFormat="1" ht="16" customHeight="1" spans="1:9">
      <c r="A23" s="17">
        <v>11</v>
      </c>
      <c r="B23" s="18" t="s">
        <v>122</v>
      </c>
      <c r="C23" s="25"/>
      <c r="D23" s="18">
        <v>4</v>
      </c>
      <c r="E23" s="25"/>
      <c r="F23" s="25"/>
      <c r="G23" s="25"/>
      <c r="H23" s="18"/>
      <c r="I23" s="35">
        <f t="shared" si="2"/>
        <v>800</v>
      </c>
    </row>
    <row r="24" s="4" customFormat="1" ht="16" customHeight="1" spans="1:9">
      <c r="A24" s="23">
        <v>12</v>
      </c>
      <c r="B24" s="18" t="s">
        <v>392</v>
      </c>
      <c r="C24" s="26"/>
      <c r="D24" s="18">
        <v>2</v>
      </c>
      <c r="E24" s="25"/>
      <c r="F24" s="25"/>
      <c r="G24" s="25"/>
      <c r="H24" s="18"/>
      <c r="I24" s="33">
        <f t="shared" si="2"/>
        <v>400</v>
      </c>
    </row>
    <row r="25" s="5" customFormat="1" ht="16" customHeight="1" spans="1:9">
      <c r="A25" s="17">
        <v>13</v>
      </c>
      <c r="B25" s="18" t="s">
        <v>393</v>
      </c>
      <c r="C25" s="27"/>
      <c r="D25" s="18">
        <v>30</v>
      </c>
      <c r="E25" s="27">
        <v>5</v>
      </c>
      <c r="F25" s="27"/>
      <c r="G25" s="27"/>
      <c r="H25" s="18"/>
      <c r="I25" s="33">
        <f>200*D25+100*E25</f>
        <v>6500</v>
      </c>
    </row>
    <row r="26" s="4" customFormat="1" ht="16" customHeight="1" spans="1:9">
      <c r="A26" s="23">
        <v>14</v>
      </c>
      <c r="B26" s="18" t="s">
        <v>394</v>
      </c>
      <c r="C26" s="25"/>
      <c r="D26" s="20">
        <v>2</v>
      </c>
      <c r="E26" s="25"/>
      <c r="F26" s="25"/>
      <c r="G26" s="25"/>
      <c r="H26" s="18"/>
      <c r="I26" s="33">
        <f t="shared" ref="I26:I50" si="3">200*D26</f>
        <v>400</v>
      </c>
    </row>
    <row r="27" s="4" customFormat="1" ht="16" customHeight="1" spans="1:9">
      <c r="A27" s="17">
        <v>15</v>
      </c>
      <c r="B27" s="18" t="s">
        <v>395</v>
      </c>
      <c r="C27" s="17"/>
      <c r="D27" s="20">
        <v>29</v>
      </c>
      <c r="E27" s="17"/>
      <c r="F27" s="17"/>
      <c r="G27" s="28"/>
      <c r="H27" s="18"/>
      <c r="I27" s="34">
        <f t="shared" si="3"/>
        <v>5800</v>
      </c>
    </row>
    <row r="28" s="4" customFormat="1" ht="16" customHeight="1" spans="1:9">
      <c r="A28" s="23">
        <v>16</v>
      </c>
      <c r="B28" s="18" t="s">
        <v>396</v>
      </c>
      <c r="C28" s="17"/>
      <c r="D28" s="21">
        <v>6</v>
      </c>
      <c r="E28" s="17"/>
      <c r="F28" s="17"/>
      <c r="G28" s="29"/>
      <c r="H28" s="18"/>
      <c r="I28" s="34">
        <f t="shared" si="3"/>
        <v>1200</v>
      </c>
    </row>
    <row r="29" s="4" customFormat="1" ht="16" customHeight="1" spans="1:9">
      <c r="A29" s="17">
        <v>17</v>
      </c>
      <c r="B29" s="18" t="s">
        <v>397</v>
      </c>
      <c r="C29" s="17"/>
      <c r="D29" s="18">
        <v>14</v>
      </c>
      <c r="E29" s="17"/>
      <c r="F29" s="17"/>
      <c r="G29" s="17"/>
      <c r="H29" s="18"/>
      <c r="I29" s="35">
        <f t="shared" si="3"/>
        <v>2800</v>
      </c>
    </row>
    <row r="30" s="4" customFormat="1" ht="16" customHeight="1" spans="1:9">
      <c r="A30" s="23">
        <v>18</v>
      </c>
      <c r="B30" s="18" t="s">
        <v>398</v>
      </c>
      <c r="C30" s="17"/>
      <c r="D30" s="18">
        <v>2</v>
      </c>
      <c r="E30" s="17"/>
      <c r="F30" s="17"/>
      <c r="G30" s="17"/>
      <c r="H30" s="18"/>
      <c r="I30" s="33">
        <f t="shared" si="3"/>
        <v>400</v>
      </c>
    </row>
    <row r="31" s="4" customFormat="1" ht="16" customHeight="1" spans="1:9">
      <c r="A31" s="17">
        <v>19</v>
      </c>
      <c r="B31" s="18" t="s">
        <v>399</v>
      </c>
      <c r="C31" s="17"/>
      <c r="D31" s="20">
        <v>2</v>
      </c>
      <c r="E31" s="17"/>
      <c r="F31" s="17"/>
      <c r="G31" s="29"/>
      <c r="H31" s="18"/>
      <c r="I31" s="33">
        <f t="shared" si="3"/>
        <v>400</v>
      </c>
    </row>
    <row r="32" s="4" customFormat="1" ht="16" customHeight="1" spans="1:9">
      <c r="A32" s="23">
        <v>20</v>
      </c>
      <c r="B32" s="18" t="s">
        <v>400</v>
      </c>
      <c r="C32" s="17"/>
      <c r="D32" s="20">
        <v>7</v>
      </c>
      <c r="E32" s="17"/>
      <c r="F32" s="17"/>
      <c r="G32" s="29"/>
      <c r="H32" s="18"/>
      <c r="I32" s="34">
        <f t="shared" si="3"/>
        <v>1400</v>
      </c>
    </row>
    <row r="33" s="4" customFormat="1" ht="16" customHeight="1" spans="1:9">
      <c r="A33" s="17">
        <v>21</v>
      </c>
      <c r="B33" s="18" t="s">
        <v>401</v>
      </c>
      <c r="C33" s="17"/>
      <c r="D33" s="21">
        <v>4</v>
      </c>
      <c r="E33" s="17"/>
      <c r="F33" s="17"/>
      <c r="G33" s="29"/>
      <c r="H33" s="18"/>
      <c r="I33" s="34">
        <f t="shared" si="3"/>
        <v>800</v>
      </c>
    </row>
    <row r="34" s="4" customFormat="1" ht="16" customHeight="1" spans="1:9">
      <c r="A34" s="23">
        <v>22</v>
      </c>
      <c r="B34" s="18" t="s">
        <v>402</v>
      </c>
      <c r="C34" s="17"/>
      <c r="D34" s="18">
        <v>4</v>
      </c>
      <c r="E34" s="17"/>
      <c r="F34" s="17"/>
      <c r="G34" s="29"/>
      <c r="H34" s="18"/>
      <c r="I34" s="35">
        <f t="shared" si="3"/>
        <v>800</v>
      </c>
    </row>
    <row r="35" s="4" customFormat="1" ht="16" customHeight="1" spans="1:9">
      <c r="A35" s="17">
        <v>23</v>
      </c>
      <c r="B35" s="18" t="s">
        <v>403</v>
      </c>
      <c r="C35" s="17"/>
      <c r="D35" s="18">
        <v>10</v>
      </c>
      <c r="E35" s="17"/>
      <c r="F35" s="17"/>
      <c r="G35" s="29"/>
      <c r="H35" s="18"/>
      <c r="I35" s="33">
        <f t="shared" si="3"/>
        <v>2000</v>
      </c>
    </row>
    <row r="36" s="4" customFormat="1" ht="16" customHeight="1" spans="1:9">
      <c r="A36" s="23">
        <v>24</v>
      </c>
      <c r="B36" s="18" t="s">
        <v>404</v>
      </c>
      <c r="C36" s="17"/>
      <c r="D36" s="18">
        <v>14</v>
      </c>
      <c r="E36" s="17"/>
      <c r="F36" s="17"/>
      <c r="G36" s="17"/>
      <c r="H36" s="18"/>
      <c r="I36" s="33">
        <f t="shared" si="3"/>
        <v>2800</v>
      </c>
    </row>
    <row r="37" s="4" customFormat="1" ht="16" customHeight="1" spans="1:9">
      <c r="A37" s="17">
        <v>25</v>
      </c>
      <c r="B37" s="18" t="s">
        <v>405</v>
      </c>
      <c r="C37" s="17"/>
      <c r="D37" s="20">
        <v>8</v>
      </c>
      <c r="E37" s="17"/>
      <c r="F37" s="17"/>
      <c r="G37" s="29"/>
      <c r="H37" s="18"/>
      <c r="I37" s="33">
        <f t="shared" si="3"/>
        <v>1600</v>
      </c>
    </row>
    <row r="38" s="4" customFormat="1" ht="16" customHeight="1" spans="1:9">
      <c r="A38" s="23">
        <v>26</v>
      </c>
      <c r="B38" s="18" t="s">
        <v>406</v>
      </c>
      <c r="C38" s="17"/>
      <c r="D38" s="20">
        <v>1</v>
      </c>
      <c r="E38" s="17"/>
      <c r="F38" s="17"/>
      <c r="G38" s="17"/>
      <c r="H38" s="18"/>
      <c r="I38" s="34">
        <f t="shared" si="3"/>
        <v>200</v>
      </c>
    </row>
    <row r="39" s="4" customFormat="1" ht="16" customHeight="1" spans="1:9">
      <c r="A39" s="17">
        <v>27</v>
      </c>
      <c r="B39" s="18" t="s">
        <v>407</v>
      </c>
      <c r="C39" s="17"/>
      <c r="D39" s="21">
        <v>14</v>
      </c>
      <c r="E39" s="17"/>
      <c r="F39" s="17"/>
      <c r="G39" s="29"/>
      <c r="H39" s="18"/>
      <c r="I39" s="34">
        <f t="shared" si="3"/>
        <v>2800</v>
      </c>
    </row>
    <row r="40" s="4" customFormat="1" ht="16" customHeight="1" spans="1:9">
      <c r="A40" s="23">
        <v>28</v>
      </c>
      <c r="B40" s="18" t="s">
        <v>408</v>
      </c>
      <c r="C40" s="17"/>
      <c r="D40" s="18">
        <v>3</v>
      </c>
      <c r="E40" s="17"/>
      <c r="F40" s="17"/>
      <c r="G40" s="17"/>
      <c r="H40" s="18"/>
      <c r="I40" s="35">
        <f t="shared" si="3"/>
        <v>600</v>
      </c>
    </row>
    <row r="41" s="4" customFormat="1" ht="16" customHeight="1" spans="1:9">
      <c r="A41" s="17">
        <v>29</v>
      </c>
      <c r="B41" s="18" t="s">
        <v>409</v>
      </c>
      <c r="C41" s="17"/>
      <c r="D41" s="18">
        <v>12</v>
      </c>
      <c r="E41" s="17"/>
      <c r="F41" s="17"/>
      <c r="G41" s="29"/>
      <c r="H41" s="18"/>
      <c r="I41" s="33">
        <f t="shared" si="3"/>
        <v>2400</v>
      </c>
    </row>
    <row r="42" s="4" customFormat="1" ht="16" customHeight="1" spans="1:9">
      <c r="A42" s="23">
        <v>30</v>
      </c>
      <c r="B42" s="18" t="s">
        <v>410</v>
      </c>
      <c r="C42" s="17"/>
      <c r="D42" s="18">
        <v>2</v>
      </c>
      <c r="E42" s="17"/>
      <c r="F42" s="17"/>
      <c r="G42" s="17"/>
      <c r="H42" s="18"/>
      <c r="I42" s="33">
        <f t="shared" si="3"/>
        <v>400</v>
      </c>
    </row>
    <row r="43" s="4" customFormat="1" ht="16" customHeight="1" spans="1:9">
      <c r="A43" s="17">
        <v>31</v>
      </c>
      <c r="B43" s="18" t="s">
        <v>411</v>
      </c>
      <c r="C43" s="17"/>
      <c r="D43" s="20">
        <v>2</v>
      </c>
      <c r="E43" s="17"/>
      <c r="F43" s="17"/>
      <c r="G43" s="29"/>
      <c r="H43" s="18"/>
      <c r="I43" s="33">
        <f t="shared" si="3"/>
        <v>400</v>
      </c>
    </row>
    <row r="44" s="4" customFormat="1" ht="16" customHeight="1" spans="1:9">
      <c r="A44" s="23">
        <v>32</v>
      </c>
      <c r="B44" s="18" t="s">
        <v>412</v>
      </c>
      <c r="C44" s="17"/>
      <c r="D44" s="20">
        <v>1</v>
      </c>
      <c r="E44" s="18"/>
      <c r="F44" s="18"/>
      <c r="G44" s="18"/>
      <c r="H44" s="18"/>
      <c r="I44" s="34">
        <f t="shared" si="3"/>
        <v>200</v>
      </c>
    </row>
    <row r="45" s="4" customFormat="1" ht="16" customHeight="1" spans="1:9">
      <c r="A45" s="17">
        <v>33</v>
      </c>
      <c r="B45" s="18" t="s">
        <v>413</v>
      </c>
      <c r="C45" s="17"/>
      <c r="D45" s="21">
        <v>5</v>
      </c>
      <c r="E45" s="20"/>
      <c r="F45" s="20"/>
      <c r="G45" s="20"/>
      <c r="H45" s="18"/>
      <c r="I45" s="34">
        <f t="shared" si="3"/>
        <v>1000</v>
      </c>
    </row>
    <row r="46" s="4" customFormat="1" ht="16" customHeight="1" spans="1:9">
      <c r="A46" s="23">
        <v>34</v>
      </c>
      <c r="B46" s="18" t="s">
        <v>414</v>
      </c>
      <c r="C46" s="17"/>
      <c r="D46" s="18">
        <v>1</v>
      </c>
      <c r="E46" s="20"/>
      <c r="F46" s="20"/>
      <c r="G46" s="20"/>
      <c r="H46" s="18"/>
      <c r="I46" s="32">
        <f t="shared" si="3"/>
        <v>200</v>
      </c>
    </row>
    <row r="47" s="4" customFormat="1" ht="16" customHeight="1" spans="1:9">
      <c r="A47" s="17">
        <v>35</v>
      </c>
      <c r="B47" s="18" t="s">
        <v>415</v>
      </c>
      <c r="C47" s="17"/>
      <c r="D47" s="18">
        <v>4</v>
      </c>
      <c r="E47" s="21"/>
      <c r="F47" s="21"/>
      <c r="G47" s="21"/>
      <c r="H47" s="18"/>
      <c r="I47" s="33">
        <f t="shared" si="3"/>
        <v>800</v>
      </c>
    </row>
    <row r="48" s="4" customFormat="1" ht="16" customHeight="1" spans="1:9">
      <c r="A48" s="23">
        <v>36</v>
      </c>
      <c r="B48" s="18" t="s">
        <v>416</v>
      </c>
      <c r="C48" s="17"/>
      <c r="D48" s="20">
        <v>1</v>
      </c>
      <c r="E48" s="18"/>
      <c r="F48" s="18"/>
      <c r="G48" s="18"/>
      <c r="H48" s="18"/>
      <c r="I48" s="34">
        <f t="shared" si="3"/>
        <v>200</v>
      </c>
    </row>
    <row r="49" s="4" customFormat="1" ht="16" customHeight="1" spans="1:9">
      <c r="A49" s="17">
        <v>37</v>
      </c>
      <c r="B49" s="18" t="s">
        <v>417</v>
      </c>
      <c r="C49" s="30"/>
      <c r="D49" s="20">
        <v>3</v>
      </c>
      <c r="E49" s="18"/>
      <c r="F49" s="18"/>
      <c r="G49" s="18"/>
      <c r="H49" s="18"/>
      <c r="I49" s="34">
        <f t="shared" si="3"/>
        <v>600</v>
      </c>
    </row>
    <row r="50" s="4" customFormat="1" ht="16" customHeight="1" spans="1:9">
      <c r="A50" s="23">
        <v>38</v>
      </c>
      <c r="B50" s="18" t="s">
        <v>395</v>
      </c>
      <c r="C50" s="17"/>
      <c r="D50" s="21">
        <v>7</v>
      </c>
      <c r="E50" s="18"/>
      <c r="F50" s="18"/>
      <c r="G50" s="18"/>
      <c r="H50" s="18"/>
      <c r="I50" s="35">
        <f t="shared" si="3"/>
        <v>1400</v>
      </c>
    </row>
    <row r="51" s="4" customFormat="1" ht="16" customHeight="1" spans="1:9">
      <c r="A51" s="17">
        <v>39</v>
      </c>
      <c r="B51" s="18" t="s">
        <v>418</v>
      </c>
      <c r="C51" s="30"/>
      <c r="D51" s="18"/>
      <c r="E51" s="20">
        <v>2</v>
      </c>
      <c r="F51" s="20"/>
      <c r="G51" s="20"/>
      <c r="H51" s="18"/>
      <c r="I51" s="33">
        <f>100*E51</f>
        <v>200</v>
      </c>
    </row>
    <row r="52" s="4" customFormat="1" ht="16" customHeight="1" spans="1:9">
      <c r="A52" s="23">
        <v>40</v>
      </c>
      <c r="B52" s="18" t="s">
        <v>65</v>
      </c>
      <c r="C52" s="17"/>
      <c r="D52" s="18"/>
      <c r="E52" s="20"/>
      <c r="F52" s="20"/>
      <c r="G52" s="20">
        <v>1</v>
      </c>
      <c r="H52" s="18"/>
      <c r="I52" s="33">
        <f t="shared" ref="I52:I58" si="4">6.5*G52</f>
        <v>6.5</v>
      </c>
    </row>
    <row r="53" s="4" customFormat="1" ht="16" customHeight="1" spans="1:9">
      <c r="A53" s="17">
        <v>41</v>
      </c>
      <c r="B53" s="18" t="s">
        <v>419</v>
      </c>
      <c r="C53" s="17"/>
      <c r="D53" s="18">
        <v>3</v>
      </c>
      <c r="E53" s="21"/>
      <c r="F53" s="21"/>
      <c r="G53" s="21">
        <v>10</v>
      </c>
      <c r="H53" s="18"/>
      <c r="I53" s="33">
        <f>200*D53+6.5*G53</f>
        <v>665</v>
      </c>
    </row>
    <row r="54" s="4" customFormat="1" ht="16" customHeight="1" spans="1:9">
      <c r="A54" s="23">
        <v>42</v>
      </c>
      <c r="B54" s="18" t="s">
        <v>420</v>
      </c>
      <c r="C54" s="17"/>
      <c r="D54" s="17"/>
      <c r="E54" s="18"/>
      <c r="F54" s="18"/>
      <c r="G54" s="18">
        <v>8</v>
      </c>
      <c r="H54" s="18"/>
      <c r="I54" s="34">
        <f t="shared" si="4"/>
        <v>52</v>
      </c>
    </row>
    <row r="55" s="4" customFormat="1" ht="16" customHeight="1" spans="1:9">
      <c r="A55" s="17">
        <v>43</v>
      </c>
      <c r="B55" s="18" t="s">
        <v>237</v>
      </c>
      <c r="C55" s="17"/>
      <c r="D55" s="17"/>
      <c r="E55" s="18"/>
      <c r="F55" s="18"/>
      <c r="G55" s="18">
        <v>2</v>
      </c>
      <c r="H55" s="18"/>
      <c r="I55" s="34">
        <f t="shared" si="4"/>
        <v>13</v>
      </c>
    </row>
    <row r="56" s="4" customFormat="1" ht="16" customHeight="1" spans="1:9">
      <c r="A56" s="23">
        <v>44</v>
      </c>
      <c r="B56" s="18" t="s">
        <v>24</v>
      </c>
      <c r="C56" s="17"/>
      <c r="D56" s="17"/>
      <c r="E56" s="18"/>
      <c r="F56" s="18"/>
      <c r="G56" s="18">
        <v>3</v>
      </c>
      <c r="H56" s="18"/>
      <c r="I56" s="35">
        <f t="shared" si="4"/>
        <v>19.5</v>
      </c>
    </row>
    <row r="57" s="4" customFormat="1" ht="16" customHeight="1" spans="1:9">
      <c r="A57" s="17">
        <v>45</v>
      </c>
      <c r="B57" s="18" t="s">
        <v>338</v>
      </c>
      <c r="C57" s="17"/>
      <c r="D57" s="17"/>
      <c r="E57" s="20"/>
      <c r="F57" s="20"/>
      <c r="G57" s="20">
        <v>3</v>
      </c>
      <c r="H57" s="18"/>
      <c r="I57" s="33">
        <f t="shared" si="4"/>
        <v>19.5</v>
      </c>
    </row>
    <row r="58" s="4" customFormat="1" ht="16" customHeight="1" spans="1:9">
      <c r="A58" s="23">
        <v>46</v>
      </c>
      <c r="B58" s="18" t="s">
        <v>359</v>
      </c>
      <c r="C58" s="17"/>
      <c r="D58" s="17"/>
      <c r="E58" s="20"/>
      <c r="F58" s="20"/>
      <c r="G58" s="20">
        <v>3</v>
      </c>
      <c r="H58" s="18"/>
      <c r="I58" s="33">
        <f t="shared" si="4"/>
        <v>19.5</v>
      </c>
    </row>
    <row r="59" s="4" customFormat="1" ht="16" customHeight="1" spans="1:9">
      <c r="A59" s="25" t="s">
        <v>368</v>
      </c>
      <c r="B59" s="25" t="s">
        <v>368</v>
      </c>
      <c r="C59" s="18"/>
      <c r="D59" s="18"/>
      <c r="E59" s="25"/>
      <c r="F59" s="25"/>
      <c r="G59" s="25"/>
      <c r="H59" s="25"/>
      <c r="I59" s="33">
        <f>SUM(I7:I58)</f>
        <v>186975.26</v>
      </c>
    </row>
  </sheetData>
  <mergeCells count="10">
    <mergeCell ref="A2:I2"/>
    <mergeCell ref="A3:I3"/>
    <mergeCell ref="C4:H4"/>
    <mergeCell ref="C5:D5"/>
    <mergeCell ref="F5:G5"/>
    <mergeCell ref="A4:A6"/>
    <mergeCell ref="B4:B6"/>
    <mergeCell ref="E5:E6"/>
    <mergeCell ref="H5:H6"/>
    <mergeCell ref="I4:I6"/>
  </mergeCells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  <ignoredErrors>
    <ignoredError sqref="I25 I18 I53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附件1</vt:lpstr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聪聪</cp:lastModifiedBy>
  <dcterms:created xsi:type="dcterms:W3CDTF">2020-01-07T08:18:00Z</dcterms:created>
  <dcterms:modified xsi:type="dcterms:W3CDTF">2023-09-01T01:40:02Z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2052-12.1.0.15358</vt:lpwstr>
  </property>
  <property fmtid="{D5CDD505-2E9C-101B-9397-08002B2CF9AE}" pid="3" name="ICV">
    <vt:lpwstr>67C92B74AA4746AD9660B68FD275CAA3</vt:lpwstr>
  </property>
</Properties>
</file>