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3150" windowHeight="9680" tabRatio="952"/>
  </bookViews>
  <sheets>
    <sheet name="附件1" sheetId="18" r:id="rId1"/>
    <sheet name="1_部门收支总表" sheetId="1" r:id="rId2"/>
    <sheet name="2-部门预算收入总表" sheetId="31" r:id="rId3"/>
    <sheet name="3-部门支出总表" sheetId="32" r:id="rId4"/>
    <sheet name="4_财政拨款收支总表" sheetId="33" r:id="rId5"/>
    <sheet name="5-一般公共预算支出表" sheetId="34" r:id="rId6"/>
    <sheet name="6-一般公共预算基本支出（部门经济分类） " sheetId="39" r:id="rId7"/>
    <sheet name="7-一般公共预算基本支出（政府经济分类）" sheetId="38" r:id="rId8"/>
    <sheet name="8-政府性基金财政拨款支出" sheetId="35" r:id="rId9"/>
    <sheet name="9-国有资本经营预算拨款支出" sheetId="37" r:id="rId10"/>
    <sheet name="10-财政拨款“三公”经费支出" sheetId="36" r:id="rId11"/>
    <sheet name="附件3-采购预算表" sheetId="40" r:id="rId12"/>
  </sheets>
  <definedNames>
    <definedName name="_xlnm._FilterDatabase" localSheetId="11" hidden="1">'附件3-采购预算表'!$A$6:$AS$49</definedName>
    <definedName name="_xlnm.Print_Area" localSheetId="10">'10-财政拨款“三公”经费支出'!$A$1:$F$14</definedName>
    <definedName name="_xlnm.Print_Area" localSheetId="8">'8-政府性基金财政拨款支出'!$A$1:$F$12</definedName>
    <definedName name="_xlnm.Print_Area" localSheetId="9">'9-国有资本经营预算拨款支出'!$A$1:$F$13</definedName>
    <definedName name="_xlnm.Print_Area">#N/A</definedName>
    <definedName name="_xlnm.Print_Titles">#N/A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40"/>
  <c r="N48"/>
  <c r="N47"/>
  <c r="N46"/>
  <c r="N45"/>
  <c r="N44"/>
  <c r="N43"/>
  <c r="N42"/>
  <c r="N41"/>
  <c r="N40"/>
  <c r="N39"/>
  <c r="N37"/>
  <c r="N36"/>
  <c r="N35"/>
  <c r="N34"/>
  <c r="N33"/>
  <c r="N32"/>
  <c r="N31"/>
  <c r="N30"/>
  <c r="N29"/>
  <c r="N28"/>
  <c r="N27"/>
  <c r="N26"/>
  <c r="N25"/>
  <c r="N24"/>
  <c r="N23"/>
  <c r="N22"/>
  <c r="N21"/>
  <c r="N20"/>
  <c r="N19"/>
  <c r="N18"/>
  <c r="N17"/>
  <c r="N16"/>
  <c r="N15"/>
  <c r="N14"/>
  <c r="N13"/>
  <c r="N12"/>
  <c r="N11"/>
  <c r="N10"/>
  <c r="N9"/>
  <c r="N8"/>
  <c r="AR7"/>
  <c r="AQ7"/>
  <c r="W7"/>
  <c r="V7"/>
  <c r="U7"/>
  <c r="T7"/>
  <c r="S7"/>
  <c r="R7"/>
  <c r="N7"/>
  <c r="H8" i="38"/>
  <c r="G8"/>
  <c r="F8"/>
  <c r="E8"/>
  <c r="D8"/>
  <c r="E10" i="34"/>
  <c r="D10"/>
  <c r="E9"/>
  <c r="D9"/>
  <c r="E8"/>
  <c r="D8"/>
  <c r="H7"/>
  <c r="G7"/>
  <c r="F7"/>
  <c r="E7"/>
  <c r="D7"/>
  <c r="D29" i="33"/>
  <c r="B29"/>
  <c r="B12"/>
  <c r="F7" i="32"/>
  <c r="E7"/>
  <c r="D7"/>
  <c r="F7" i="31"/>
  <c r="E7"/>
  <c r="D7"/>
  <c r="D29" i="1"/>
  <c r="B29"/>
</calcChain>
</file>

<file path=xl/sharedStrings.xml><?xml version="1.0" encoding="utf-8"?>
<sst xmlns="http://schemas.openxmlformats.org/spreadsheetml/2006/main" count="1606" uniqueCount="610">
  <si>
    <t>附件1：</t>
  </si>
  <si>
    <r>
      <rPr>
        <u/>
        <sz val="18"/>
        <rFont val="宋体"/>
        <family val="3"/>
        <charset val="134"/>
      </rPr>
      <t>青岛市即墨区移风店镇人民政府</t>
    </r>
    <r>
      <rPr>
        <sz val="18"/>
        <rFont val="宋体"/>
        <family val="3"/>
        <charset val="134"/>
      </rPr>
      <t>2023年部门预算表</t>
    </r>
  </si>
  <si>
    <t>一、</t>
  </si>
  <si>
    <t>2023年部门预算收支总表</t>
  </si>
  <si>
    <t>二、</t>
  </si>
  <si>
    <t>2023年部门预算收入总表</t>
  </si>
  <si>
    <t>三、</t>
  </si>
  <si>
    <t>2023年部门预算支出总表</t>
  </si>
  <si>
    <t>四、</t>
  </si>
  <si>
    <t>2023年部门预算财政拨款收支总表</t>
  </si>
  <si>
    <t>五、</t>
  </si>
  <si>
    <t>2023年部门预算一般公共预算财政拨款支出表</t>
  </si>
  <si>
    <t>六、</t>
  </si>
  <si>
    <t>2023年部门预算一般公共预算财政拨款基本支出表
（部门经济分类）</t>
  </si>
  <si>
    <t>七、</t>
  </si>
  <si>
    <t>2023年部门预算一般公共预算财政拨款基本支出表
（政府经济分类）</t>
  </si>
  <si>
    <t>八、</t>
  </si>
  <si>
    <t>2023年部门预算政府性基金预算财政拨款支出表</t>
  </si>
  <si>
    <t>九、</t>
  </si>
  <si>
    <t>2023年部门预算国有资本经营预算财政拨款支出表</t>
  </si>
  <si>
    <t>十、</t>
  </si>
  <si>
    <t>2023年部门预算财政拨款“三公”经费支出表</t>
  </si>
  <si>
    <t>表1：</t>
  </si>
  <si>
    <t>部门：青岛市即墨区移风店镇人民政府</t>
  </si>
  <si>
    <t>预算年度：2023</t>
  </si>
  <si>
    <t>金额单位：万元</t>
  </si>
  <si>
    <t>收    入</t>
  </si>
  <si>
    <t>支    出</t>
  </si>
  <si>
    <t>项    目</t>
  </si>
  <si>
    <t>2023年预算</t>
  </si>
  <si>
    <t>一、一般公共预算拨款收入</t>
  </si>
  <si>
    <t>一、人员经费</t>
  </si>
  <si>
    <t>二、政府性基金预算拨款收入</t>
  </si>
  <si>
    <t>二、公用经费</t>
  </si>
  <si>
    <t>三、国有资本经营预算拨款收入</t>
  </si>
  <si>
    <t>三、其他运转类</t>
  </si>
  <si>
    <t>四、财政专户管理资金收入</t>
  </si>
  <si>
    <t>落实教师待遇补助—落实公办及集体幼儿园非公办教职工待遇</t>
  </si>
  <si>
    <t>五、事业收入</t>
  </si>
  <si>
    <t>保障正常运转资金</t>
  </si>
  <si>
    <t>六、事业单位经营收入</t>
  </si>
  <si>
    <t>七、上级补助收入</t>
  </si>
  <si>
    <t>八、附属单位上缴收入</t>
  </si>
  <si>
    <t>九、其他收入</t>
  </si>
  <si>
    <t>四、特定目标类</t>
  </si>
  <si>
    <t>本  年  收  入  合  计</t>
  </si>
  <si>
    <t>本  年  支  出  合  计</t>
  </si>
  <si>
    <t>表2：</t>
  </si>
  <si>
    <t/>
  </si>
  <si>
    <t>序号</t>
  </si>
  <si>
    <t>功能分类科目</t>
  </si>
  <si>
    <t>合计</t>
  </si>
  <si>
    <t>本年收入</t>
  </si>
  <si>
    <t>上年结转</t>
  </si>
  <si>
    <t>科目编码</t>
  </si>
  <si>
    <t>科目名称</t>
  </si>
  <si>
    <t>小计</t>
  </si>
  <si>
    <t>财政拨款收入</t>
  </si>
  <si>
    <t>财政专户收入</t>
  </si>
  <si>
    <t>事业收入</t>
  </si>
  <si>
    <t>经营收入</t>
  </si>
  <si>
    <t>上级补助收入</t>
  </si>
  <si>
    <t>附属单位上缴收入</t>
  </si>
  <si>
    <t>其他收入</t>
  </si>
  <si>
    <t>栏次</t>
  </si>
  <si>
    <t>201</t>
  </si>
  <si>
    <t>一般公共服务支出</t>
  </si>
  <si>
    <t>20103</t>
  </si>
  <si>
    <t>政府办公厅（室）及相关机构事务</t>
  </si>
  <si>
    <t>2010301</t>
  </si>
  <si>
    <t>行政运行</t>
  </si>
  <si>
    <t>205</t>
  </si>
  <si>
    <t>教育支出</t>
  </si>
  <si>
    <t>20502</t>
  </si>
  <si>
    <t>普通教育</t>
  </si>
  <si>
    <t>2050201</t>
  </si>
  <si>
    <t>学前教育</t>
  </si>
  <si>
    <t>20509</t>
  </si>
  <si>
    <t>教育费附加安排的支出</t>
  </si>
  <si>
    <t>2050999</t>
  </si>
  <si>
    <t>其他教育费附加安排的支出</t>
  </si>
  <si>
    <t>208</t>
  </si>
  <si>
    <t>社会保障和就业支出</t>
  </si>
  <si>
    <t>20805</t>
  </si>
  <si>
    <t>行政事业单位养老支出</t>
  </si>
  <si>
    <t>2080505</t>
  </si>
  <si>
    <t>机关事业单位基本养老保险缴费支出</t>
  </si>
  <si>
    <t>2080506</t>
  </si>
  <si>
    <t>机关事业单位职业年金缴费支出</t>
  </si>
  <si>
    <t>211</t>
  </si>
  <si>
    <t>节能环保支出</t>
  </si>
  <si>
    <t>21104</t>
  </si>
  <si>
    <t>自然生态保护</t>
  </si>
  <si>
    <t>2110402</t>
  </si>
  <si>
    <t>农村环境保护</t>
  </si>
  <si>
    <t>212</t>
  </si>
  <si>
    <t>城乡社区支出</t>
  </si>
  <si>
    <t>21208</t>
  </si>
  <si>
    <t>国有土地使用权出让收入安排的支出</t>
  </si>
  <si>
    <t>2120801</t>
  </si>
  <si>
    <t>征地和拆迁补偿支出</t>
  </si>
  <si>
    <t>2120803</t>
  </si>
  <si>
    <t>城市建设支出</t>
  </si>
  <si>
    <t>2120804</t>
  </si>
  <si>
    <t>农村基础设施建设支出</t>
  </si>
  <si>
    <t>21299</t>
  </si>
  <si>
    <t>其他城乡社区支出</t>
  </si>
  <si>
    <t>2129999</t>
  </si>
  <si>
    <t>213</t>
  </si>
  <si>
    <t>农林水支出</t>
  </si>
  <si>
    <t>21305</t>
  </si>
  <si>
    <t>巩固脱贫衔接乡村振兴</t>
  </si>
  <si>
    <t>2130599</t>
  </si>
  <si>
    <t>其他巩固脱贫衔接乡村振兴支出</t>
  </si>
  <si>
    <t>21307</t>
  </si>
  <si>
    <t>农村综合改革</t>
  </si>
  <si>
    <t>2130705</t>
  </si>
  <si>
    <t>对村民委员会和村党支部的补助</t>
  </si>
  <si>
    <t>2130799</t>
  </si>
  <si>
    <t>其他农村综合改革支出</t>
  </si>
  <si>
    <t>21399</t>
  </si>
  <si>
    <t>其他农林水支出</t>
  </si>
  <si>
    <t>2139999</t>
  </si>
  <si>
    <t>221</t>
  </si>
  <si>
    <t>住房保障支出</t>
  </si>
  <si>
    <t>22102</t>
  </si>
  <si>
    <t>住房改革支出</t>
  </si>
  <si>
    <t>2210201</t>
  </si>
  <si>
    <t>住房公积金</t>
  </si>
  <si>
    <t>表3：</t>
  </si>
  <si>
    <t>支出功能分类科目</t>
  </si>
  <si>
    <t>本年支出合计</t>
  </si>
  <si>
    <t>基本支出</t>
  </si>
  <si>
    <t>项目支出</t>
  </si>
  <si>
    <t>经营支出</t>
  </si>
  <si>
    <t>上缴上级支出</t>
  </si>
  <si>
    <t>对附属单位补助支出</t>
  </si>
  <si>
    <t>表4：</t>
  </si>
  <si>
    <t>表5：</t>
  </si>
  <si>
    <t>人员经费</t>
  </si>
  <si>
    <t>公用经费</t>
  </si>
  <si>
    <t>表6：</t>
  </si>
  <si>
    <t>2023年部门预算一般公共预算财政拨款基本支出表（部门经济分类）</t>
  </si>
  <si>
    <t>支出项目</t>
  </si>
  <si>
    <t>资金性质</t>
  </si>
  <si>
    <t>一般公共预算</t>
  </si>
  <si>
    <t>政府性基金预算</t>
  </si>
  <si>
    <t>国有资本经营预算</t>
  </si>
  <si>
    <t>财政专户核拨</t>
  </si>
  <si>
    <t>单位资金</t>
  </si>
  <si>
    <t>日常公用经费</t>
  </si>
  <si>
    <t>301</t>
  </si>
  <si>
    <t>工资福利支出</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</si>
  <si>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</si>
  <si>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</si>
  <si>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</si>
  <si>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</si>
  <si>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</si>
  <si>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</si>
  <si>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</si>
  <si>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</si>
  <si>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</si>
  <si>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</si>
  <si>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</si>
  <si>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</si>
  <si>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</si>
  <si>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</si>
  <si>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</si>
  <si>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</si>
  <si>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</si>
  <si>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</si>
  <si>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</si>
  <si>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</si>
  <si>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</si>
  <si>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</si>
  <si>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</si>
  <si>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</si>
  <si>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</si>
  <si>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</si>
  <si>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</si>
  <si>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</si>
  <si>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</si>
  <si>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</si>
  <si>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</si>
  <si>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</si>
  <si>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</si>
  <si>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</si>
  <si>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</si>
  <si>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</si>
  <si>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</si>
  <si>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</si>
  <si>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</si>
  <si>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</si>
  <si>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</si>
  <si>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</si>
  <si>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</si>
  <si>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</si>
  <si>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</si>
  <si>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</si>
  <si>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</si>
  <si>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</si>
  <si>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</si>
  <si>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3021201</t>
  </si>
  <si>
    <t>教学科研人员因公出国（境）费</t>
  </si>
  <si>
    <t>3021202</t>
  </si>
  <si>
    <t>其他因公出国（境）费</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</si>
  <si>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</si>
  <si>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</si>
  <si>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</si>
  <si>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</si>
  <si>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</si>
  <si>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</si>
  <si>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</si>
  <si>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</si>
  <si>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</si>
  <si>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</si>
  <si>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</si>
  <si>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</si>
  <si>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</si>
  <si>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</si>
  <si>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</si>
  <si>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</si>
  <si>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</si>
  <si>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</si>
  <si>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</si>
  <si>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</si>
  <si>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</si>
  <si>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</si>
  <si>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</si>
  <si>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</si>
  <si>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</si>
  <si>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</si>
  <si>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</si>
  <si>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</si>
  <si>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</si>
  <si>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</si>
  <si>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</si>
  <si>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</si>
  <si>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</si>
  <si>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</si>
  <si>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</si>
  <si>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</si>
  <si>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</si>
  <si>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</si>
  <si>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</si>
  <si>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</si>
  <si>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</si>
  <si>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</si>
  <si>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</si>
  <si>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</si>
  <si>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</si>
  <si>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</si>
  <si>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</si>
  <si>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</si>
  <si>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</si>
  <si>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</si>
  <si>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</si>
  <si>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</si>
  <si>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</si>
  <si>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</si>
  <si>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</si>
  <si>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</si>
  <si>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</si>
  <si>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其他对个人和家庭的补助</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</si>
  <si>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</si>
  <si>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</si>
  <si>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</si>
  <si>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</si>
  <si>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</si>
  <si>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</si>
  <si>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</si>
  <si>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</si>
  <si>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</si>
  <si>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</si>
  <si>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</si>
  <si>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</si>
  <si>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</si>
  <si>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</si>
  <si>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</si>
  <si>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</si>
  <si>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</si>
  <si>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</si>
  <si>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</si>
  <si>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</si>
  <si>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</si>
  <si>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</si>
  <si>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</si>
  <si>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</si>
  <si>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</si>
  <si>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</si>
  <si>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</si>
  <si>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</si>
  <si>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</si>
  <si>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</si>
  <si>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</si>
  <si>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</si>
  <si>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</si>
  <si>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</si>
  <si>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</si>
  <si>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</si>
  <si>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t>
  </si>
  <si>
    <t>资本性支出</t>
  </si>
  <si>
    <t>31001</t>
  </si>
  <si>
    <t>31002</t>
  </si>
  <si>
    <t>31003</t>
  </si>
  <si>
    <t>31005</t>
  </si>
  <si>
    <t>31006</t>
  </si>
  <si>
    <t>31007</t>
  </si>
  <si>
    <t>31008</t>
  </si>
  <si>
    <t>31009</t>
  </si>
  <si>
    <t>土地补偿</t>
  </si>
  <si>
    <t>31010</t>
  </si>
  <si>
    <t>安置补助</t>
  </si>
  <si>
    <t>31011</t>
  </si>
  <si>
    <t>地上附着物和青苗补偿</t>
  </si>
  <si>
    <t>31012</t>
  </si>
  <si>
    <t>拆迁补偿</t>
  </si>
  <si>
    <t>31013</t>
  </si>
  <si>
    <t>31019</t>
  </si>
  <si>
    <t>31021</t>
  </si>
  <si>
    <t>31022</t>
  </si>
  <si>
    <t>31099</t>
  </si>
  <si>
    <t>其他资本性支出</t>
  </si>
  <si>
    <t>311</t>
  </si>
  <si>
    <t>对企业补助（基本建设）</t>
  </si>
  <si>
    <t>31101</t>
  </si>
  <si>
    <t>资本金注入</t>
  </si>
  <si>
    <t>31199</t>
  </si>
  <si>
    <t>其他对企业补助</t>
  </si>
  <si>
    <t>312</t>
  </si>
  <si>
    <t>对企业补助</t>
  </si>
  <si>
    <t>31201</t>
  </si>
  <si>
    <t>31203</t>
  </si>
  <si>
    <t>政府投资基金股权投资</t>
  </si>
  <si>
    <t>31204</t>
  </si>
  <si>
    <t>费用补贴</t>
  </si>
  <si>
    <t>31205</t>
  </si>
  <si>
    <t>利息补贴</t>
  </si>
  <si>
    <t>31299</t>
  </si>
  <si>
    <t>313</t>
  </si>
  <si>
    <t>对社会保障基金补助</t>
  </si>
  <si>
    <t>31302</t>
  </si>
  <si>
    <t>对社会保险基金补助</t>
  </si>
  <si>
    <t>31303</t>
  </si>
  <si>
    <t>补充全国社会保障基金</t>
  </si>
  <si>
    <t>31304</t>
  </si>
  <si>
    <t>对机关事业单位职业年金补助</t>
  </si>
  <si>
    <t>399</t>
  </si>
  <si>
    <t>其他支出</t>
  </si>
  <si>
    <t>39906</t>
  </si>
  <si>
    <t>赠与</t>
  </si>
  <si>
    <t>39907</t>
  </si>
  <si>
    <t>国家赔偿费用支出</t>
  </si>
  <si>
    <t>39908</t>
  </si>
  <si>
    <t>对民间非营利组织和群众性自治组织补贴</t>
  </si>
  <si>
    <t>39999</t>
  </si>
  <si>
    <t>表7：</t>
  </si>
  <si>
    <t>2023年部门预算一般公共预算财政拨款基本支出表（政府经济分类）</t>
  </si>
  <si>
    <t>501</t>
  </si>
  <si>
    <t>机关工资福利支出</t>
  </si>
  <si>
    <t>50101</t>
  </si>
  <si>
    <t>工资奖金津补贴</t>
  </si>
  <si>
    <t>50102</t>
  </si>
  <si>
    <t>社会保障缴费</t>
  </si>
  <si>
    <t>50103</t>
  </si>
  <si>
    <t>50199</t>
  </si>
  <si>
    <t>502</t>
  </si>
  <si>
    <t>机关商品和服务支出</t>
  </si>
  <si>
    <t>50201</t>
  </si>
  <si>
    <t>办公经费</t>
  </si>
  <si>
    <t>50202</t>
  </si>
  <si>
    <t>50203</t>
  </si>
  <si>
    <t>50204</t>
  </si>
  <si>
    <t>专用材料购置费</t>
  </si>
  <si>
    <t>50205</t>
  </si>
  <si>
    <t>50206</t>
  </si>
  <si>
    <t>50207</t>
  </si>
  <si>
    <t>5020701</t>
  </si>
  <si>
    <t>教学科研人员因公出国（境）费用</t>
  </si>
  <si>
    <t>5020702</t>
  </si>
  <si>
    <t>其他因公出国（境）费用</t>
  </si>
  <si>
    <t>50208</t>
  </si>
  <si>
    <t>50209</t>
  </si>
  <si>
    <t>50299</t>
  </si>
  <si>
    <t>503</t>
  </si>
  <si>
    <t>机关资本性支出（一）</t>
  </si>
  <si>
    <t>50301</t>
  </si>
  <si>
    <t>50302</t>
  </si>
  <si>
    <t>50303</t>
  </si>
  <si>
    <t>50305</t>
  </si>
  <si>
    <t>土地征迁补偿和安置支出</t>
  </si>
  <si>
    <t>50306</t>
  </si>
  <si>
    <t>设备购置</t>
  </si>
  <si>
    <t>50307</t>
  </si>
  <si>
    <t>50399</t>
  </si>
  <si>
    <t>504</t>
  </si>
  <si>
    <t>机关资本性支出（二）</t>
  </si>
  <si>
    <t>50401</t>
  </si>
  <si>
    <t>50402</t>
  </si>
  <si>
    <t>50403</t>
  </si>
  <si>
    <t>50404</t>
  </si>
  <si>
    <t>50405</t>
  </si>
  <si>
    <t>50499</t>
  </si>
  <si>
    <t>505</t>
  </si>
  <si>
    <t>对事业单位经常性补助</t>
  </si>
  <si>
    <t>50501</t>
  </si>
  <si>
    <t>50502</t>
  </si>
  <si>
    <t>50599</t>
  </si>
  <si>
    <t>其他对事业单位补助</t>
  </si>
  <si>
    <t>506</t>
  </si>
  <si>
    <t>对事业单位资本性补助</t>
  </si>
  <si>
    <t>50601</t>
  </si>
  <si>
    <t>资本性支出（一）</t>
  </si>
  <si>
    <t>5060113</t>
  </si>
  <si>
    <t>50602</t>
  </si>
  <si>
    <t>资本性支出（二）</t>
  </si>
  <si>
    <t>5060213</t>
  </si>
  <si>
    <t>507</t>
  </si>
  <si>
    <t>50701</t>
  </si>
  <si>
    <t>50702</t>
  </si>
  <si>
    <t>50799</t>
  </si>
  <si>
    <t>508</t>
  </si>
  <si>
    <t>对企业资本性支出</t>
  </si>
  <si>
    <t>50803</t>
  </si>
  <si>
    <t>对企业资本性支出（一）</t>
  </si>
  <si>
    <t>50804</t>
  </si>
  <si>
    <t>对企业资本性支出（二）</t>
  </si>
  <si>
    <t>50805</t>
  </si>
  <si>
    <t>50899</t>
  </si>
  <si>
    <t>509</t>
  </si>
  <si>
    <t>50901</t>
  </si>
  <si>
    <t>社会福利和救助</t>
  </si>
  <si>
    <t>50902</t>
  </si>
  <si>
    <t>50903</t>
  </si>
  <si>
    <t>50905</t>
  </si>
  <si>
    <t>离退休费</t>
  </si>
  <si>
    <t>50999</t>
  </si>
  <si>
    <t>其他对个人和家庭补助</t>
  </si>
  <si>
    <t>510</t>
  </si>
  <si>
    <t>51002</t>
  </si>
  <si>
    <t>51003</t>
  </si>
  <si>
    <t>51004</t>
  </si>
  <si>
    <t>511</t>
  </si>
  <si>
    <t>51101</t>
  </si>
  <si>
    <t>51102</t>
  </si>
  <si>
    <t>51103</t>
  </si>
  <si>
    <t>51104</t>
  </si>
  <si>
    <t>512</t>
  </si>
  <si>
    <t>债务还本支出</t>
  </si>
  <si>
    <t>51201</t>
  </si>
  <si>
    <t>国内债务还本</t>
  </si>
  <si>
    <t>51202</t>
  </si>
  <si>
    <t>国外债务还本</t>
  </si>
  <si>
    <t>513</t>
  </si>
  <si>
    <t>转移性支出</t>
  </si>
  <si>
    <t>51301</t>
  </si>
  <si>
    <t>上下级政府间转移性支出</t>
  </si>
  <si>
    <t>51302</t>
  </si>
  <si>
    <t>援助其他地区支出</t>
  </si>
  <si>
    <t>51303</t>
  </si>
  <si>
    <t>债务转贷</t>
  </si>
  <si>
    <t>51304</t>
  </si>
  <si>
    <t>调出资金</t>
  </si>
  <si>
    <t>51305</t>
  </si>
  <si>
    <t>安排预算稳定调节基金</t>
  </si>
  <si>
    <t>51306</t>
  </si>
  <si>
    <t>补充预算周转金</t>
  </si>
  <si>
    <t>514</t>
  </si>
  <si>
    <t>预备费及预留</t>
  </si>
  <si>
    <t>51401</t>
  </si>
  <si>
    <t>预备费</t>
  </si>
  <si>
    <t>51402</t>
  </si>
  <si>
    <t>预留</t>
  </si>
  <si>
    <t>599</t>
  </si>
  <si>
    <t>59906</t>
  </si>
  <si>
    <t>59907</t>
  </si>
  <si>
    <t>59908</t>
  </si>
  <si>
    <t>59999</t>
  </si>
  <si>
    <t>表8：</t>
  </si>
  <si>
    <t>表9：</t>
  </si>
  <si>
    <t>表10：</t>
  </si>
  <si>
    <t>项目</t>
  </si>
  <si>
    <t>一般公共预算财政拨款</t>
  </si>
  <si>
    <t>政府性基金财政拨款</t>
  </si>
  <si>
    <t>国有资本经营预算财政拨款</t>
  </si>
  <si>
    <t>“三公”经费合计</t>
  </si>
  <si>
    <t>一、因公出国"境"费</t>
  </si>
  <si>
    <t>二、公务用车购置及运维费</t>
  </si>
  <si>
    <t xml:space="preserve">       其中:公务用车购置费</t>
  </si>
  <si>
    <t xml:space="preserve">             公务用车运行维护费      </t>
  </si>
  <si>
    <t>三、公务接待费</t>
  </si>
  <si>
    <t>注释：1.因公出国（境）费用反映单位公务出国（境）的国际旅费、国外城市间交通费、住宿费、伙食费、培训费、公杂费等支出。
      2.公务接待费反映单位按规定开支的各类公务接待（含外宾接待）费用。
      3.公务用车购置反映公务用车购置支出（含车辆购置税、牌照费）。
      4.公务用车运行维护费反映单位按规定保留的公务用车燃料费、维修费、过路过桥费、保险费、安全奖励费用等支出。
      5.本部门“三公”经费增减变化情况、主要原因及其他需要说明的事项：</t>
  </si>
  <si>
    <t>附件3：</t>
  </si>
  <si>
    <t>2023年政府采购预算表</t>
  </si>
  <si>
    <t>金额单位： 万元</t>
  </si>
  <si>
    <t>单位名称</t>
  </si>
  <si>
    <t>所属项目</t>
  </si>
  <si>
    <t>采购物品目录序号、物品名称</t>
  </si>
  <si>
    <t>采购类别</t>
  </si>
  <si>
    <t>采购物品产地</t>
  </si>
  <si>
    <t>产品规格</t>
  </si>
  <si>
    <t>计量单位</t>
  </si>
  <si>
    <t>单价</t>
  </si>
  <si>
    <t>数量</t>
  </si>
  <si>
    <t>当年部门预算安排资金</t>
  </si>
  <si>
    <t>预留份额</t>
  </si>
  <si>
    <t>政府采购政策功能</t>
  </si>
  <si>
    <t>项目类别</t>
  </si>
  <si>
    <t>项目编码、项目名称、功能分类编码、经济分类编码</t>
  </si>
  <si>
    <t>细目名称</t>
  </si>
  <si>
    <t>资金来源</t>
  </si>
  <si>
    <t>财政专户管理</t>
  </si>
  <si>
    <t>中小微企业预留份额</t>
  </si>
  <si>
    <t>其中：小微企业预留</t>
  </si>
  <si>
    <t>rownum</t>
  </si>
  <si>
    <t>agencyname</t>
  </si>
  <si>
    <t>projexpendtype</t>
  </si>
  <si>
    <t>project</t>
  </si>
  <si>
    <t>projitemname</t>
  </si>
  <si>
    <t>bgtfundsource</t>
  </si>
  <si>
    <t>purchaseitem</t>
  </si>
  <si>
    <t>purcat</t>
  </si>
  <si>
    <t>purplace</t>
  </si>
  <si>
    <t>std</t>
  </si>
  <si>
    <t>units</t>
  </si>
  <si>
    <t>amtdanj</t>
  </si>
  <si>
    <t>quantity</t>
  </si>
  <si>
    <t>事业费限额</t>
  </si>
  <si>
    <t>非限额补助</t>
  </si>
  <si>
    <t>一般财力</t>
  </si>
  <si>
    <t>行政事业性收费</t>
  </si>
  <si>
    <t>专项收入</t>
  </si>
  <si>
    <t>国有资源（资产）有偿使用收入</t>
  </si>
  <si>
    <t>政府住房基金收入</t>
  </si>
  <si>
    <t>上级一般公共预算安排转移支付</t>
  </si>
  <si>
    <t>其他一般公共预算资金</t>
  </si>
  <si>
    <t>一般债券</t>
  </si>
  <si>
    <t>外国政府和国际组织贷款</t>
  </si>
  <si>
    <t>外国政府和国际组织赠款</t>
  </si>
  <si>
    <t>政府性基金收入</t>
  </si>
  <si>
    <t>专项债券对应项目专项收入</t>
  </si>
  <si>
    <t>上级政府性基金预算安排转移支付</t>
  </si>
  <si>
    <t>专项债券</t>
  </si>
  <si>
    <t>国有资本经营收入</t>
  </si>
  <si>
    <t>上级国有资本经营预算安排转移支付</t>
  </si>
  <si>
    <t>amtzhuanh_shb</t>
  </si>
  <si>
    <t>事业收入资金</t>
  </si>
  <si>
    <t>上级补助收入资金</t>
  </si>
  <si>
    <t>附属单位上缴收入资金</t>
  </si>
  <si>
    <t>事业单位经营收入资金</t>
  </si>
  <si>
    <t>其他收入资金</t>
  </si>
  <si>
    <t>amtylfe_zxw_shb</t>
  </si>
  <si>
    <t>amtylfe_xw_shb</t>
  </si>
  <si>
    <t>policyfunc</t>
  </si>
  <si>
    <t>青岛市即墨区移风店镇人民政府本级</t>
  </si>
  <si>
    <t>特定目标类</t>
  </si>
  <si>
    <r>
      <rPr>
        <sz val="11"/>
        <color indexed="0"/>
        <rFont val="Calibri"/>
        <family val="2"/>
      </rPr>
      <t>[37021523P96000710031U]
2022</t>
    </r>
    <r>
      <rPr>
        <sz val="11"/>
        <color rgb="FF000000"/>
        <rFont val="宋体"/>
        <family val="3"/>
        <charset val="134"/>
      </rPr>
      <t>年即墨区农村清洁取暖中央资金补贴项目</t>
    </r>
    <r>
      <rPr>
        <sz val="11"/>
        <color rgb="FF000000"/>
        <rFont val="Calibri"/>
        <family val="2"/>
      </rPr>
      <t xml:space="preserve">
[2119999]</t>
    </r>
    <r>
      <rPr>
        <sz val="11"/>
        <color rgb="FF000000"/>
        <rFont val="宋体"/>
        <family val="3"/>
        <charset val="134"/>
      </rPr>
      <t>其他节能环保支出</t>
    </r>
    <r>
      <rPr>
        <sz val="11"/>
        <color rgb="FF000000"/>
        <rFont val="Calibri"/>
        <family val="2"/>
      </rPr>
      <t xml:space="preserve">
[30299]</t>
    </r>
    <r>
      <rPr>
        <sz val="11"/>
        <color rgb="FF000000"/>
        <rFont val="宋体"/>
        <family val="3"/>
        <charset val="134"/>
      </rPr>
      <t>其他商品和服务支出</t>
    </r>
  </si>
  <si>
    <t>22年清洁取暖电代煤项目</t>
  </si>
  <si>
    <t>[5111]上级专款结转</t>
  </si>
  <si>
    <r>
      <rPr>
        <sz val="11"/>
        <color indexed="0"/>
        <rFont val="Calibri"/>
        <family val="2"/>
      </rPr>
      <t>A9999_</t>
    </r>
    <r>
      <rPr>
        <sz val="8"/>
        <color rgb="FF000000"/>
        <rFont val="宋体"/>
        <family val="3"/>
        <charset val="134"/>
      </rPr>
      <t>其他不另分类的物品</t>
    </r>
  </si>
  <si>
    <t>货物</t>
  </si>
  <si>
    <t>万元</t>
  </si>
  <si>
    <t>节能环保</t>
  </si>
  <si>
    <t>22年清洁取暖项目</t>
  </si>
  <si>
    <r>
      <rPr>
        <sz val="11"/>
        <color indexed="0"/>
        <rFont val="Calibri"/>
        <family val="2"/>
      </rPr>
      <t xml:space="preserve">[37021523EE82DE00087E2]
</t>
    </r>
    <r>
      <rPr>
        <sz val="11"/>
        <color rgb="FF000000"/>
        <rFont val="宋体"/>
        <family val="3"/>
        <charset val="134"/>
      </rPr>
      <t>公用经费</t>
    </r>
    <r>
      <rPr>
        <sz val="11"/>
        <color rgb="FF000000"/>
        <rFont val="Calibri"/>
        <family val="2"/>
      </rPr>
      <t>-</t>
    </r>
    <r>
      <rPr>
        <sz val="11"/>
        <color rgb="FF000000"/>
        <rFont val="宋体"/>
        <family val="3"/>
        <charset val="134"/>
      </rPr>
      <t>分项定额</t>
    </r>
    <r>
      <rPr>
        <sz val="11"/>
        <color rgb="FF000000"/>
        <rFont val="Calibri"/>
        <family val="2"/>
      </rPr>
      <t xml:space="preserve">
[2010301]</t>
    </r>
    <r>
      <rPr>
        <sz val="11"/>
        <color rgb="FF000000"/>
        <rFont val="宋体"/>
        <family val="3"/>
        <charset val="134"/>
      </rPr>
      <t>行政运行</t>
    </r>
    <r>
      <rPr>
        <sz val="11"/>
        <color rgb="FF000000"/>
        <rFont val="Calibri"/>
        <family val="2"/>
      </rPr>
      <t xml:space="preserve">
[30231]</t>
    </r>
    <r>
      <rPr>
        <sz val="11"/>
        <color rgb="FF000000"/>
        <rFont val="宋体"/>
        <family val="3"/>
        <charset val="134"/>
      </rPr>
      <t>公务用车运行维护费</t>
    </r>
  </si>
  <si>
    <t>车辆保险</t>
  </si>
  <si>
    <t>[1111]当年预算-经费拨款</t>
  </si>
  <si>
    <r>
      <rPr>
        <sz val="11"/>
        <color indexed="0"/>
        <rFont val="Calibri"/>
        <family val="2"/>
      </rPr>
      <t>C18040102_</t>
    </r>
    <r>
      <rPr>
        <sz val="8"/>
        <color rgb="FF000000"/>
        <rFont val="宋体"/>
        <family val="3"/>
        <charset val="134"/>
      </rPr>
      <t>财产保险服务</t>
    </r>
  </si>
  <si>
    <t>服务</t>
  </si>
  <si>
    <t>其他</t>
  </si>
  <si>
    <t>车辆加油</t>
  </si>
  <si>
    <r>
      <rPr>
        <sz val="11"/>
        <color indexed="0"/>
        <rFont val="Calibri"/>
        <family val="2"/>
      </rPr>
      <t>C23120302_</t>
    </r>
    <r>
      <rPr>
        <sz val="8"/>
        <color rgb="FF000000"/>
        <rFont val="宋体"/>
        <family val="3"/>
        <charset val="134"/>
      </rPr>
      <t>车辆加油、添加燃料服务</t>
    </r>
  </si>
  <si>
    <r>
      <rPr>
        <sz val="11"/>
        <color indexed="0"/>
        <rFont val="Calibri"/>
        <family val="2"/>
      </rPr>
      <t>[37021523P01000610183G]
2023</t>
    </r>
    <r>
      <rPr>
        <sz val="11"/>
        <color rgb="FF000000"/>
        <rFont val="宋体"/>
        <family val="3"/>
        <charset val="134"/>
      </rPr>
      <t>年衔接推进乡村振兴项目（第一批）</t>
    </r>
    <r>
      <rPr>
        <sz val="11"/>
        <color rgb="FF000000"/>
        <rFont val="Calibri"/>
        <family val="2"/>
      </rPr>
      <t xml:space="preserve">
[2130599]</t>
    </r>
    <r>
      <rPr>
        <sz val="11"/>
        <color rgb="FF000000"/>
        <rFont val="宋体"/>
        <family val="3"/>
        <charset val="134"/>
      </rPr>
      <t>其他巩固脱贫衔接乡村振兴支出</t>
    </r>
    <r>
      <rPr>
        <sz val="11"/>
        <color rgb="FF000000"/>
        <rFont val="Calibri"/>
        <family val="2"/>
      </rPr>
      <t xml:space="preserve">
[39999]</t>
    </r>
    <r>
      <rPr>
        <sz val="11"/>
        <color rgb="FF000000"/>
        <rFont val="宋体"/>
        <family val="3"/>
        <charset val="134"/>
      </rPr>
      <t>其他支出</t>
    </r>
  </si>
  <si>
    <t>即墨区2023年衔接推进乡村振兴项目（第一批）</t>
  </si>
  <si>
    <t>[4112]上级一般转移支付收入</t>
  </si>
  <si>
    <r>
      <rPr>
        <sz val="11"/>
        <color indexed="0"/>
        <rFont val="Calibri"/>
        <family val="2"/>
      </rPr>
      <t>B99000000_</t>
    </r>
    <r>
      <rPr>
        <sz val="8"/>
        <color rgb="FF000000"/>
        <rFont val="宋体"/>
        <family val="3"/>
        <charset val="134"/>
      </rPr>
      <t>其他建筑工程</t>
    </r>
  </si>
  <si>
    <t>工程</t>
  </si>
  <si>
    <r>
      <rPr>
        <sz val="11"/>
        <color indexed="0"/>
        <rFont val="Calibri"/>
        <family val="2"/>
      </rPr>
      <t>[37021523P010006101844]
2023</t>
    </r>
    <r>
      <rPr>
        <sz val="11"/>
        <color rgb="FF000000"/>
        <rFont val="宋体"/>
        <family val="3"/>
        <charset val="134"/>
      </rPr>
      <t>年衔接推进乡村振兴项目（第一批）</t>
    </r>
    <r>
      <rPr>
        <sz val="11"/>
        <color rgb="FF000000"/>
        <rFont val="Calibri"/>
        <family val="2"/>
      </rPr>
      <t xml:space="preserve">
[2130599]</t>
    </r>
    <r>
      <rPr>
        <sz val="11"/>
        <color rgb="FF000000"/>
        <rFont val="宋体"/>
        <family val="3"/>
        <charset val="134"/>
      </rPr>
      <t>其他巩固脱贫衔接乡村振兴支出</t>
    </r>
    <r>
      <rPr>
        <sz val="11"/>
        <color rgb="FF000000"/>
        <rFont val="Calibri"/>
        <family val="2"/>
      </rPr>
      <t xml:space="preserve">
[39999]</t>
    </r>
    <r>
      <rPr>
        <sz val="11"/>
        <color rgb="FF000000"/>
        <rFont val="宋体"/>
        <family val="3"/>
        <charset val="134"/>
      </rPr>
      <t>其他支出</t>
    </r>
  </si>
  <si>
    <t>其他运转类</t>
  </si>
  <si>
    <r>
      <rPr>
        <sz val="11"/>
        <color indexed="0"/>
        <rFont val="Calibri"/>
        <family val="2"/>
      </rPr>
      <t xml:space="preserve">[37021523P02000310820L]
</t>
    </r>
    <r>
      <rPr>
        <sz val="11"/>
        <color rgb="FF000000"/>
        <rFont val="宋体"/>
        <family val="3"/>
        <charset val="134"/>
      </rPr>
      <t>其他运转类</t>
    </r>
    <r>
      <rPr>
        <sz val="11"/>
        <color rgb="FF000000"/>
        <rFont val="Calibri"/>
        <family val="2"/>
      </rPr>
      <t>-</t>
    </r>
    <r>
      <rPr>
        <sz val="11"/>
        <color rgb="FF000000"/>
        <rFont val="宋体"/>
        <family val="3"/>
        <charset val="134"/>
      </rPr>
      <t>调度款</t>
    </r>
    <r>
      <rPr>
        <sz val="11"/>
        <color rgb="FF000000"/>
        <rFont val="Calibri"/>
        <family val="2"/>
      </rPr>
      <t xml:space="preserve">
[2010301]</t>
    </r>
    <r>
      <rPr>
        <sz val="11"/>
        <color rgb="FF000000"/>
        <rFont val="宋体"/>
        <family val="3"/>
        <charset val="134"/>
      </rPr>
      <t>行政运行</t>
    </r>
    <r>
      <rPr>
        <sz val="11"/>
        <color rgb="FF000000"/>
        <rFont val="Calibri"/>
        <family val="2"/>
      </rPr>
      <t xml:space="preserve">
[30202]</t>
    </r>
    <r>
      <rPr>
        <sz val="11"/>
        <color rgb="FF000000"/>
        <rFont val="宋体"/>
        <family val="3"/>
        <charset val="134"/>
      </rPr>
      <t>印刷费</t>
    </r>
  </si>
  <si>
    <t>选举印刷品</t>
  </si>
  <si>
    <r>
      <rPr>
        <sz val="11"/>
        <color indexed="0"/>
        <rFont val="Calibri"/>
        <family val="2"/>
      </rPr>
      <t>C23090199_</t>
    </r>
    <r>
      <rPr>
        <sz val="8"/>
        <color rgb="FF000000"/>
        <rFont val="宋体"/>
        <family val="3"/>
        <charset val="134"/>
      </rPr>
      <t>其他印刷服务</t>
    </r>
  </si>
  <si>
    <r>
      <rPr>
        <sz val="11"/>
        <color indexed="0"/>
        <rFont val="Calibri"/>
        <family val="2"/>
      </rPr>
      <t xml:space="preserve">[37021523P02000310820L]
</t>
    </r>
    <r>
      <rPr>
        <sz val="11"/>
        <color rgb="FF000000"/>
        <rFont val="宋体"/>
        <family val="3"/>
        <charset val="134"/>
      </rPr>
      <t>其他运转类</t>
    </r>
    <r>
      <rPr>
        <sz val="11"/>
        <color rgb="FF000000"/>
        <rFont val="Calibri"/>
        <family val="2"/>
      </rPr>
      <t>-</t>
    </r>
    <r>
      <rPr>
        <sz val="11"/>
        <color rgb="FF000000"/>
        <rFont val="宋体"/>
        <family val="3"/>
        <charset val="134"/>
      </rPr>
      <t>调度款</t>
    </r>
    <r>
      <rPr>
        <sz val="11"/>
        <color rgb="FF000000"/>
        <rFont val="Calibri"/>
        <family val="2"/>
      </rPr>
      <t xml:space="preserve">
[2010301]</t>
    </r>
    <r>
      <rPr>
        <sz val="11"/>
        <color rgb="FF000000"/>
        <rFont val="宋体"/>
        <family val="3"/>
        <charset val="134"/>
      </rPr>
      <t>行政运行</t>
    </r>
    <r>
      <rPr>
        <sz val="11"/>
        <color rgb="FF000000"/>
        <rFont val="Calibri"/>
        <family val="2"/>
      </rPr>
      <t xml:space="preserve">
[30201]</t>
    </r>
    <r>
      <rPr>
        <sz val="11"/>
        <color rgb="FF000000"/>
        <rFont val="宋体"/>
        <family val="3"/>
        <charset val="134"/>
      </rPr>
      <t>办公费</t>
    </r>
  </si>
  <si>
    <t>政府空调采购</t>
  </si>
  <si>
    <r>
      <rPr>
        <sz val="11"/>
        <color indexed="0"/>
        <rFont val="Calibri"/>
        <family val="2"/>
      </rPr>
      <t>A02061804_</t>
    </r>
    <r>
      <rPr>
        <sz val="8"/>
        <color rgb="FF000000"/>
        <rFont val="宋体"/>
        <family val="3"/>
        <charset val="134"/>
      </rPr>
      <t>空调机</t>
    </r>
  </si>
  <si>
    <t>印刷服务</t>
  </si>
  <si>
    <t>2023年度移风店镇丰享庄网格小型公益性基础设施建设项目</t>
  </si>
  <si>
    <t>2023年度移风店镇衔接乡村振兴集中推进区甄家庄村、毛公泊村、黑家屯村、牟家村、店东村村庄人居环境整治建设项目</t>
  </si>
  <si>
    <t>2023年度移风店镇衔接乡村振兴集中推进区沟西村村庄人居环境整治建设项目</t>
  </si>
  <si>
    <t>2023年度移风店镇北住网格小型公益性基础设施建设项目</t>
  </si>
  <si>
    <t>2023年度移风店镇衔接乡村振兴集中推进区曹家屯村、辛家帖村村庄人居环境整治建设项目</t>
  </si>
  <si>
    <t>2023年度移风店镇七级村小型公益性基础设施建设项目</t>
  </si>
  <si>
    <t>[37021523P04000110007W]
2022年度一事一议和宜居宜业美丽乡村
[2130701]对村级公益事业建设的补助
[39999]其他支出</t>
  </si>
  <si>
    <t>2022年宜居宜业-西朱</t>
  </si>
  <si>
    <t>[37021523P01000810095M]
美丽乡村示范村奖补资金-移风店镇
[2139999]其他农林水支出
[31005]基础设施建设</t>
  </si>
  <si>
    <t>23年马军寨美丽乡村项目</t>
  </si>
  <si>
    <t>[37021523P010008100942]
美丽乡村示范村奖补资金-移风店镇
[2139999]其他农林水支出
[31005]基础设施建设</t>
  </si>
  <si>
    <t>太平庄矫家庄美丽乡村</t>
  </si>
  <si>
    <t>西太美丽乡村</t>
  </si>
  <si>
    <t>东太美丽乡村</t>
  </si>
  <si>
    <t>[37021523EE82DE00087E2]
公用经费-分项定额
[2010301]行政运行
[30231]公务用车运行维护费</t>
  </si>
  <si>
    <t>加油服务</t>
  </si>
  <si>
    <t>汽车维修服务费</t>
  </si>
  <si>
    <r>
      <rPr>
        <sz val="11"/>
        <color indexed="0"/>
        <rFont val="Calibri"/>
        <family val="2"/>
      </rPr>
      <t>C23120301_</t>
    </r>
    <r>
      <rPr>
        <sz val="8"/>
        <color rgb="FF000000"/>
        <rFont val="宋体"/>
        <family val="3"/>
        <charset val="134"/>
      </rPr>
      <t>车辆维修和保养服务</t>
    </r>
  </si>
  <si>
    <t>汽车维修费</t>
  </si>
  <si>
    <t>[37021523P02000310820L]
其他运转类-调度款
[2010301]行政运行
[30299]其他商品和服务支出</t>
  </si>
  <si>
    <t>办公家具</t>
  </si>
  <si>
    <r>
      <rPr>
        <sz val="11"/>
        <color indexed="0"/>
        <rFont val="Calibri"/>
        <family val="2"/>
      </rPr>
      <t>A05019900_</t>
    </r>
    <r>
      <rPr>
        <sz val="8"/>
        <color rgb="FF000000"/>
        <rFont val="宋体"/>
        <family val="3"/>
        <charset val="134"/>
      </rPr>
      <t>其他家具</t>
    </r>
  </si>
  <si>
    <t>办公印刷品等</t>
  </si>
  <si>
    <t>2022年北岔河村宜居宜业</t>
  </si>
</sst>
</file>

<file path=xl/styles.xml><?xml version="1.0" encoding="utf-8"?>
<styleSheet xmlns="http://schemas.openxmlformats.org/spreadsheetml/2006/main">
  <numFmts count="11">
    <numFmt numFmtId="41" formatCode="_ * #,##0_ ;_ * \-#,##0_ ;_ * &quot;-&quot;_ ;_ @_ "/>
    <numFmt numFmtId="43" formatCode="_ * #,##0.00_ ;_ * \-#,##0.00_ ;_ * &quot;-&quot;??_ ;_ @_ "/>
    <numFmt numFmtId="176" formatCode="_(&quot;$&quot;* #,##0_);_(&quot;$&quot;* \(#,##0\);_(&quot;$&quot;* &quot;-&quot;_);_(@_)"/>
    <numFmt numFmtId="177" formatCode="_(&quot;$&quot;* #,##0.00_);_(&quot;$&quot;* \(#,##0.00\);_(&quot;$&quot;* &quot;-&quot;??_);_(@_)"/>
    <numFmt numFmtId="178" formatCode="_-* #,##0_$_-;\-* #,##0_$_-;_-* &quot;-&quot;_$_-;_-@_-"/>
    <numFmt numFmtId="179" formatCode="_-* #,##0.00_$_-;\-* #,##0.00_$_-;_-* &quot;-&quot;??_$_-;_-@_-"/>
    <numFmt numFmtId="180" formatCode="_-* #,##0&quot;$&quot;_-;\-* #,##0&quot;$&quot;_-;_-* &quot;-&quot;&quot;$&quot;_-;_-@_-"/>
    <numFmt numFmtId="181" formatCode="_-* #,##0.00&quot;$&quot;_-;\-* #,##0.00&quot;$&quot;_-;_-* &quot;-&quot;??&quot;$&quot;_-;_-@_-"/>
    <numFmt numFmtId="182" formatCode="#,##0.00_);[Red]\(#,##0.00\)"/>
    <numFmt numFmtId="183" formatCode="00"/>
    <numFmt numFmtId="184" formatCode="0.00_ "/>
  </numFmts>
  <fonts count="38">
    <font>
      <sz val="9"/>
      <name val="宋体"/>
      <charset val="134"/>
    </font>
    <font>
      <sz val="10"/>
      <name val="宋体"/>
      <family val="3"/>
      <charset val="134"/>
      <scheme val="minor"/>
    </font>
    <font>
      <sz val="10"/>
      <color indexed="0"/>
      <name val="宋体"/>
      <family val="3"/>
      <charset val="134"/>
      <scheme val="minor"/>
    </font>
    <font>
      <sz val="10"/>
      <color rgb="FF000000"/>
      <name val="宋体"/>
      <family val="3"/>
      <charset val="134"/>
      <scheme val="minor"/>
    </font>
    <font>
      <b/>
      <sz val="20"/>
      <color rgb="FF000000"/>
      <name val="宋体"/>
      <family val="3"/>
      <charset val="134"/>
      <scheme val="minor"/>
    </font>
    <font>
      <sz val="11"/>
      <color indexed="0"/>
      <name val="Calibri"/>
      <family val="2"/>
    </font>
    <font>
      <sz val="8"/>
      <color theme="1"/>
      <name val="宋体"/>
      <family val="3"/>
      <charset val="134"/>
      <scheme val="minor"/>
    </font>
    <font>
      <sz val="11"/>
      <name val="宋体"/>
      <family val="3"/>
      <charset val="134"/>
      <scheme val="minor"/>
    </font>
    <font>
      <sz val="12"/>
      <name val="仿宋_GB2312"/>
      <family val="3"/>
      <charset val="134"/>
    </font>
    <font>
      <b/>
      <sz val="18"/>
      <color rgb="FF000000"/>
      <name val="宋体"/>
      <family val="3"/>
      <charset val="134"/>
      <scheme val="minor"/>
    </font>
    <font>
      <sz val="10"/>
      <color indexed="0"/>
      <name val="Calibri"/>
      <family val="2"/>
    </font>
    <font>
      <sz val="8"/>
      <name val="宋体"/>
      <family val="3"/>
      <charset val="134"/>
      <scheme val="minor"/>
    </font>
    <font>
      <b/>
      <sz val="8"/>
      <color rgb="FF000000"/>
      <name val="宋体"/>
      <family val="3"/>
      <charset val="134"/>
      <scheme val="minor"/>
    </font>
    <font>
      <sz val="8"/>
      <color rgb="FF000000"/>
      <name val="宋体"/>
      <family val="3"/>
      <charset val="134"/>
      <scheme val="minor"/>
    </font>
    <font>
      <sz val="8"/>
      <color indexed="0"/>
      <name val="宋体"/>
      <family val="3"/>
      <charset val="134"/>
    </font>
    <font>
      <sz val="10"/>
      <name val="宋体"/>
      <family val="3"/>
      <charset val="134"/>
    </font>
    <font>
      <b/>
      <sz val="20"/>
      <name val="宋体"/>
      <family val="3"/>
      <charset val="134"/>
    </font>
    <font>
      <sz val="9"/>
      <name val="宋体"/>
      <family val="3"/>
      <charset val="134"/>
      <scheme val="minor"/>
    </font>
    <font>
      <b/>
      <sz val="9"/>
      <color rgb="FF000000"/>
      <name val="宋体"/>
      <family val="3"/>
      <charset val="134"/>
      <scheme val="minor"/>
    </font>
    <font>
      <sz val="9"/>
      <color rgb="FF000000"/>
      <name val="宋体"/>
      <family val="3"/>
      <charset val="134"/>
      <scheme val="minor"/>
    </font>
    <font>
      <sz val="9"/>
      <color indexed="0"/>
      <name val="宋体"/>
      <family val="3"/>
      <charset val="134"/>
    </font>
    <font>
      <sz val="14"/>
      <name val="黑体"/>
      <family val="3"/>
      <charset val="134"/>
    </font>
    <font>
      <u/>
      <sz val="18"/>
      <name val="宋体"/>
      <family val="3"/>
      <charset val="134"/>
    </font>
    <font>
      <sz val="18"/>
      <name val="宋体"/>
      <family val="3"/>
      <charset val="134"/>
    </font>
    <font>
      <sz val="20"/>
      <name val="黑体"/>
      <family val="3"/>
      <charset val="134"/>
    </font>
    <font>
      <sz val="12"/>
      <name val="宋体"/>
      <family val="3"/>
      <charset val="134"/>
    </font>
    <font>
      <sz val="11"/>
      <color indexed="9"/>
      <name val="宋体"/>
      <family val="3"/>
      <charset val="134"/>
    </font>
    <font>
      <sz val="11"/>
      <color indexed="8"/>
      <name val="宋体"/>
      <family val="3"/>
      <charset val="134"/>
    </font>
    <font>
      <sz val="11"/>
      <color indexed="8"/>
      <name val="Tahoma"/>
      <family val="2"/>
    </font>
    <font>
      <sz val="10"/>
      <name val="Times New Roman"/>
      <family val="1"/>
    </font>
    <font>
      <sz val="10"/>
      <name val="Arial"/>
      <family val="2"/>
    </font>
    <font>
      <sz val="12"/>
      <name val="Times New Roman"/>
      <family val="1"/>
    </font>
    <font>
      <sz val="10"/>
      <name val="Helv"/>
      <family val="2"/>
    </font>
    <font>
      <sz val="12"/>
      <name val="바탕체"/>
      <charset val="134"/>
    </font>
    <font>
      <sz val="11"/>
      <color rgb="FF000000"/>
      <name val="宋体"/>
      <family val="3"/>
      <charset val="134"/>
    </font>
    <font>
      <sz val="11"/>
      <color rgb="FF000000"/>
      <name val="Calibri"/>
      <family val="2"/>
    </font>
    <font>
      <sz val="8"/>
      <color rgb="FF000000"/>
      <name val="宋体"/>
      <family val="3"/>
      <charset val="134"/>
    </font>
    <font>
      <sz val="9"/>
      <name val="宋体"/>
      <family val="3"/>
      <charset val="134"/>
    </font>
  </fonts>
  <fills count="20">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2">
    <xf numFmtId="0" fontId="0" fillId="0" borderId="0">
      <alignment vertical="center"/>
    </xf>
    <xf numFmtId="9" fontId="37" fillId="0" borderId="0" applyFont="0" applyFill="0" applyBorder="0" applyAlignment="0" applyProtection="0">
      <alignment vertical="center"/>
    </xf>
    <xf numFmtId="0" fontId="27" fillId="6" borderId="0" applyNumberFormat="0" applyBorder="0" applyAlignment="0" applyProtection="0">
      <alignment vertical="center"/>
    </xf>
    <xf numFmtId="0" fontId="27" fillId="4" borderId="0" applyNumberFormat="0" applyBorder="0" applyAlignment="0" applyProtection="0">
      <alignment vertical="center"/>
    </xf>
    <xf numFmtId="0" fontId="27" fillId="3" borderId="0" applyNumberFormat="0" applyBorder="0" applyAlignment="0" applyProtection="0">
      <alignment vertical="center"/>
    </xf>
    <xf numFmtId="0" fontId="27" fillId="14" borderId="0" applyNumberFormat="0" applyBorder="0" applyAlignment="0" applyProtection="0">
      <alignment vertical="center"/>
    </xf>
    <xf numFmtId="0" fontId="27" fillId="16" borderId="0" applyNumberFormat="0" applyBorder="0" applyAlignment="0" applyProtection="0">
      <alignment vertical="center"/>
    </xf>
    <xf numFmtId="0" fontId="27" fillId="2" borderId="0" applyNumberFormat="0" applyBorder="0" applyAlignment="0" applyProtection="0">
      <alignment vertical="center"/>
    </xf>
    <xf numFmtId="0" fontId="27" fillId="7" borderId="0" applyNumberFormat="0" applyBorder="0" applyAlignment="0" applyProtection="0">
      <alignment vertical="center"/>
    </xf>
    <xf numFmtId="0" fontId="27" fillId="10" borderId="0" applyNumberFormat="0" applyBorder="0" applyAlignment="0" applyProtection="0">
      <alignment vertical="center"/>
    </xf>
    <xf numFmtId="0" fontId="27" fillId="12" borderId="0" applyNumberFormat="0" applyBorder="0" applyAlignment="0" applyProtection="0">
      <alignment vertical="center"/>
    </xf>
    <xf numFmtId="0" fontId="27" fillId="14" borderId="0" applyNumberFormat="0" applyBorder="0" applyAlignment="0" applyProtection="0">
      <alignment vertical="center"/>
    </xf>
    <xf numFmtId="0" fontId="27" fillId="7" borderId="0" applyNumberFormat="0" applyBorder="0" applyAlignment="0" applyProtection="0">
      <alignment vertical="center"/>
    </xf>
    <xf numFmtId="0" fontId="27" fillId="18" borderId="0" applyNumberFormat="0" applyBorder="0" applyAlignment="0" applyProtection="0">
      <alignment vertical="center"/>
    </xf>
    <xf numFmtId="0" fontId="26" fillId="8" borderId="0" applyNumberFormat="0" applyBorder="0" applyAlignment="0" applyProtection="0">
      <alignment vertical="center"/>
    </xf>
    <xf numFmtId="0" fontId="26" fillId="10"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6" fillId="15" borderId="0" applyNumberFormat="0" applyBorder="0" applyAlignment="0" applyProtection="0">
      <alignment vertical="center"/>
    </xf>
    <xf numFmtId="0" fontId="26" fillId="19" borderId="0" applyNumberFormat="0" applyBorder="0" applyAlignment="0" applyProtection="0">
      <alignment vertical="center"/>
    </xf>
    <xf numFmtId="41" fontId="28" fillId="0" borderId="0" applyFont="0" applyFill="0" applyBorder="0" applyAlignment="0" applyProtection="0">
      <alignment vertical="center"/>
    </xf>
    <xf numFmtId="43" fontId="28" fillId="0" borderId="0" applyFont="0" applyFill="0" applyBorder="0" applyAlignment="0" applyProtection="0">
      <alignment vertical="center"/>
    </xf>
    <xf numFmtId="176" fontId="28" fillId="0" borderId="0" applyFont="0" applyFill="0" applyBorder="0" applyAlignment="0" applyProtection="0">
      <alignment vertical="center"/>
    </xf>
    <xf numFmtId="177" fontId="28" fillId="0" borderId="0" applyFont="0" applyFill="0" applyBorder="0" applyAlignment="0" applyProtection="0">
      <alignment vertical="center"/>
    </xf>
    <xf numFmtId="0" fontId="29" fillId="0" borderId="0">
      <alignment vertical="center"/>
    </xf>
    <xf numFmtId="0" fontId="25" fillId="0" borderId="0">
      <alignment vertical="center"/>
    </xf>
    <xf numFmtId="0" fontId="25" fillId="0" borderId="0">
      <alignment vertical="center"/>
    </xf>
    <xf numFmtId="0" fontId="7" fillId="0" borderId="0">
      <alignment horizontal="lef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30" fillId="0" borderId="0"/>
    <xf numFmtId="0" fontId="37" fillId="0" borderId="0">
      <alignment vertical="center"/>
    </xf>
    <xf numFmtId="0" fontId="7" fillId="0" borderId="0">
      <alignment horizontal="left" vertical="center"/>
    </xf>
    <xf numFmtId="0" fontId="25" fillId="0" borderId="0">
      <alignment vertical="center"/>
    </xf>
    <xf numFmtId="0" fontId="25" fillId="0" borderId="0">
      <alignment vertical="center"/>
    </xf>
    <xf numFmtId="0" fontId="37" fillId="0" borderId="0"/>
    <xf numFmtId="0" fontId="37" fillId="0" borderId="0"/>
    <xf numFmtId="0" fontId="37" fillId="0" borderId="0"/>
    <xf numFmtId="178" fontId="28" fillId="0" borderId="0" applyFont="0" applyFill="0" applyBorder="0" applyAlignment="0" applyProtection="0">
      <alignment vertical="center"/>
    </xf>
    <xf numFmtId="179" fontId="28" fillId="0" borderId="0" applyFont="0" applyFill="0" applyBorder="0" applyAlignment="0" applyProtection="0">
      <alignment vertical="center"/>
    </xf>
    <xf numFmtId="180" fontId="28" fillId="0" borderId="0" applyFont="0" applyFill="0" applyBorder="0" applyAlignment="0" applyProtection="0">
      <alignment vertical="center"/>
    </xf>
    <xf numFmtId="181" fontId="28" fillId="0" borderId="0" applyFont="0" applyFill="0" applyBorder="0" applyAlignment="0" applyProtection="0">
      <alignment vertical="center"/>
    </xf>
    <xf numFmtId="0" fontId="29" fillId="0" borderId="0">
      <alignment vertical="center"/>
    </xf>
    <xf numFmtId="41" fontId="28" fillId="0" borderId="0" applyFont="0" applyFill="0" applyBorder="0" applyAlignment="0" applyProtection="0">
      <alignment vertical="center"/>
    </xf>
    <xf numFmtId="43" fontId="28" fillId="0" borderId="0" applyFont="0" applyFill="0" applyBorder="0" applyAlignment="0" applyProtection="0">
      <alignment vertical="center"/>
    </xf>
    <xf numFmtId="41" fontId="28" fillId="0" borderId="0" applyFont="0" applyFill="0" applyBorder="0" applyAlignment="0" applyProtection="0">
      <alignment vertical="center"/>
    </xf>
    <xf numFmtId="43" fontId="28" fillId="0" borderId="0" applyFont="0" applyFill="0" applyBorder="0" applyAlignment="0" applyProtection="0">
      <alignment vertical="center"/>
    </xf>
    <xf numFmtId="0" fontId="31" fillId="0" borderId="0">
      <alignment vertical="center"/>
    </xf>
    <xf numFmtId="0" fontId="32" fillId="0" borderId="0">
      <alignment vertical="center"/>
    </xf>
    <xf numFmtId="0" fontId="26" fillId="5" borderId="0" applyNumberFormat="0" applyBorder="0" applyAlignment="0" applyProtection="0">
      <alignment vertical="center"/>
    </xf>
    <xf numFmtId="0" fontId="26" fillId="9" borderId="0" applyNumberFormat="0" applyBorder="0" applyAlignment="0" applyProtection="0">
      <alignment vertical="center"/>
    </xf>
    <xf numFmtId="0" fontId="26" fillId="11" borderId="0" applyNumberFormat="0" applyBorder="0" applyAlignment="0" applyProtection="0">
      <alignment vertical="center"/>
    </xf>
    <xf numFmtId="0" fontId="26" fillId="13" borderId="0" applyNumberFormat="0" applyBorder="0" applyAlignment="0" applyProtection="0">
      <alignment vertical="center"/>
    </xf>
    <xf numFmtId="0" fontId="26" fillId="15" borderId="0" applyNumberFormat="0" applyBorder="0" applyAlignment="0" applyProtection="0">
      <alignment vertical="center"/>
    </xf>
    <xf numFmtId="0" fontId="26" fillId="17" borderId="0" applyNumberFormat="0" applyBorder="0" applyAlignment="0" applyProtection="0">
      <alignment vertical="center"/>
    </xf>
    <xf numFmtId="38" fontId="28" fillId="0" borderId="0" applyFont="0" applyFill="0" applyBorder="0" applyAlignment="0" applyProtection="0">
      <alignment vertical="center"/>
    </xf>
    <xf numFmtId="40" fontId="28" fillId="0" borderId="0" applyFont="0" applyFill="0" applyBorder="0" applyAlignment="0" applyProtection="0">
      <alignment vertical="center"/>
    </xf>
    <xf numFmtId="0" fontId="28" fillId="0" borderId="0" applyFont="0" applyFill="0" applyBorder="0" applyAlignment="0" applyProtection="0">
      <alignment vertical="center"/>
    </xf>
    <xf numFmtId="0" fontId="28" fillId="0" borderId="0" applyFont="0" applyFill="0" applyBorder="0" applyAlignment="0" applyProtection="0">
      <alignment vertical="center"/>
    </xf>
    <xf numFmtId="0" fontId="33" fillId="0" borderId="0">
      <alignment vertical="center"/>
    </xf>
  </cellStyleXfs>
  <cellXfs count="130">
    <xf numFmtId="0" fontId="0" fillId="0" borderId="0" xfId="0">
      <alignment vertical="center"/>
    </xf>
    <xf numFmtId="0" fontId="1" fillId="0" borderId="0" xfId="44" applyFont="1" applyAlignment="1">
      <alignment horizontal="left" vertical="center" wrapText="1"/>
    </xf>
    <xf numFmtId="0" fontId="1" fillId="0" borderId="0" xfId="44" applyFont="1">
      <alignment horizontal="left" vertical="center"/>
    </xf>
    <xf numFmtId="0" fontId="1" fillId="0" borderId="0" xfId="44" applyFont="1" applyFill="1">
      <alignment horizontal="left" vertical="center"/>
    </xf>
    <xf numFmtId="0" fontId="2" fillId="0" borderId="0" xfId="44" applyFont="1" applyAlignment="1">
      <alignment horizontal="right" vertical="top"/>
    </xf>
    <xf numFmtId="0" fontId="3" fillId="0" borderId="1" xfId="44" applyFont="1" applyBorder="1" applyAlignment="1">
      <alignment horizontal="center" vertical="center" wrapText="1"/>
    </xf>
    <xf numFmtId="0" fontId="1" fillId="0" borderId="1" xfId="44" applyFont="1" applyBorder="1" applyAlignment="1">
      <alignment horizontal="center" vertical="center"/>
    </xf>
    <xf numFmtId="0" fontId="1" fillId="0" borderId="1" xfId="44" applyFont="1" applyBorder="1" applyAlignment="1">
      <alignment horizontal="left" vertical="center"/>
    </xf>
    <xf numFmtId="0" fontId="1" fillId="0" borderId="1" xfId="44" applyFont="1" applyFill="1" applyBorder="1" applyAlignment="1">
      <alignment horizontal="left" vertical="center"/>
    </xf>
    <xf numFmtId="0" fontId="5" fillId="0" borderId="2"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right" vertical="top"/>
    </xf>
    <xf numFmtId="0" fontId="1" fillId="0" borderId="2" xfId="44" applyFont="1" applyBorder="1" applyAlignment="1">
      <alignment horizontal="left" vertical="center"/>
    </xf>
    <xf numFmtId="0" fontId="5" fillId="0" borderId="2" xfId="0" applyFont="1" applyBorder="1" applyAlignment="1">
      <alignment horizontal="right" vertical="top"/>
    </xf>
    <xf numFmtId="0" fontId="1" fillId="0" borderId="1" xfId="44" applyFont="1" applyBorder="1">
      <alignment horizontal="left" vertical="center"/>
    </xf>
    <xf numFmtId="0" fontId="3" fillId="0" borderId="0" xfId="44" applyFont="1" applyAlignment="1">
      <alignment horizontal="right" vertical="center"/>
    </xf>
    <xf numFmtId="0" fontId="6" fillId="0" borderId="1" xfId="0" applyNumberFormat="1" applyFont="1" applyFill="1" applyBorder="1" applyAlignment="1">
      <alignment wrapText="1"/>
    </xf>
    <xf numFmtId="0" fontId="2" fillId="0" borderId="1" xfId="44" applyFont="1" applyBorder="1" applyAlignment="1">
      <alignment horizontal="right" vertical="top"/>
    </xf>
    <xf numFmtId="0" fontId="7" fillId="0" borderId="0" xfId="44" applyFont="1" applyAlignment="1">
      <alignment horizontal="left" vertical="center" wrapText="1"/>
    </xf>
    <xf numFmtId="0" fontId="7" fillId="0" borderId="0" xfId="44" applyFont="1">
      <alignment horizontal="left" vertical="center"/>
    </xf>
    <xf numFmtId="0" fontId="3" fillId="0" borderId="1" xfId="44" applyFont="1" applyBorder="1" applyAlignment="1">
      <alignment horizontal="center" vertical="center"/>
    </xf>
    <xf numFmtId="0" fontId="0" fillId="0" borderId="1" xfId="0" applyFont="1" applyBorder="1" applyAlignment="1">
      <alignment horizontal="left" vertical="center"/>
    </xf>
    <xf numFmtId="0" fontId="7" fillId="0" borderId="0" xfId="27" applyFont="1" applyBorder="1">
      <alignment horizontal="left" vertical="center"/>
    </xf>
    <xf numFmtId="0" fontId="5" fillId="0" borderId="0" xfId="27" applyFont="1" applyBorder="1" applyAlignment="1">
      <alignment horizontal="right" vertical="top"/>
    </xf>
    <xf numFmtId="0" fontId="1" fillId="0" borderId="0" xfId="27" applyFont="1" applyBorder="1">
      <alignment horizontal="left" vertical="center"/>
    </xf>
    <xf numFmtId="0" fontId="3" fillId="0" borderId="0" xfId="27" applyFont="1" applyBorder="1" applyAlignment="1">
      <alignment horizontal="center" vertical="center"/>
    </xf>
    <xf numFmtId="0" fontId="3" fillId="0" borderId="1" xfId="27" applyFont="1" applyBorder="1" applyAlignment="1">
      <alignment horizontal="center" vertical="center"/>
    </xf>
    <xf numFmtId="0" fontId="1" fillId="0" borderId="1" xfId="27" applyFont="1" applyBorder="1" applyAlignment="1">
      <alignment horizontal="center" vertical="center"/>
    </xf>
    <xf numFmtId="0" fontId="10" fillId="0" borderId="1" xfId="27" applyFont="1" applyBorder="1" applyAlignment="1">
      <alignment horizontal="center" vertical="top"/>
    </xf>
    <xf numFmtId="0" fontId="7" fillId="0" borderId="1" xfId="27" applyFont="1" applyBorder="1">
      <alignment horizontal="left" vertical="center"/>
    </xf>
    <xf numFmtId="0" fontId="5" fillId="0" borderId="1" xfId="27" applyFont="1" applyBorder="1" applyAlignment="1">
      <alignment horizontal="right" vertical="top"/>
    </xf>
    <xf numFmtId="0" fontId="11" fillId="0" borderId="0" xfId="44" applyFont="1">
      <alignment horizontal="left" vertical="center"/>
    </xf>
    <xf numFmtId="0" fontId="13" fillId="0" borderId="1" xfId="44" applyFont="1" applyBorder="1" applyAlignment="1">
      <alignment horizontal="center" vertical="center"/>
    </xf>
    <xf numFmtId="0" fontId="5" fillId="0" borderId="1" xfId="0" applyFont="1" applyBorder="1" applyAlignment="1">
      <alignment horizontal="center" vertical="top"/>
    </xf>
    <xf numFmtId="0" fontId="14" fillId="0" borderId="1" xfId="0" applyFont="1" applyBorder="1" applyAlignment="1">
      <alignment horizontal="left" vertical="top"/>
    </xf>
    <xf numFmtId="0" fontId="1" fillId="0" borderId="0" xfId="27" applyFont="1" applyAlignment="1">
      <alignment horizontal="left" vertical="center" wrapText="1"/>
    </xf>
    <xf numFmtId="0" fontId="2" fillId="0" borderId="0" xfId="27" applyFont="1" applyAlignment="1">
      <alignment horizontal="center" vertical="top"/>
    </xf>
    <xf numFmtId="0" fontId="2" fillId="0" borderId="0" xfId="27" applyFont="1" applyAlignment="1">
      <alignment horizontal="left" vertical="top"/>
    </xf>
    <xf numFmtId="0" fontId="2" fillId="0" borderId="0" xfId="27" applyFont="1" applyAlignment="1">
      <alignment horizontal="right" vertical="top"/>
    </xf>
    <xf numFmtId="0" fontId="1" fillId="0" borderId="0" xfId="27" applyFont="1">
      <alignment horizontal="left" vertical="center"/>
    </xf>
    <xf numFmtId="0" fontId="3" fillId="0" borderId="1" xfId="27" applyFont="1" applyBorder="1" applyAlignment="1">
      <alignment horizontal="center" vertical="center" wrapText="1"/>
    </xf>
    <xf numFmtId="0" fontId="5" fillId="0" borderId="1" xfId="0" applyFont="1" applyFill="1" applyBorder="1" applyAlignment="1">
      <alignment horizontal="right" vertical="top"/>
    </xf>
    <xf numFmtId="10" fontId="7" fillId="0" borderId="0" xfId="1" applyNumberFormat="1" applyFont="1" applyAlignment="1">
      <alignment horizontal="left" vertical="center"/>
    </xf>
    <xf numFmtId="0" fontId="15" fillId="0" borderId="0" xfId="0" applyFont="1">
      <alignment vertical="center"/>
    </xf>
    <xf numFmtId="0" fontId="15" fillId="0" borderId="0" xfId="0" applyFont="1" applyFill="1">
      <alignment vertical="center"/>
    </xf>
    <xf numFmtId="0" fontId="15" fillId="0" borderId="0" xfId="47" applyFont="1" applyFill="1" applyAlignment="1">
      <alignment vertical="center" wrapText="1"/>
    </xf>
    <xf numFmtId="182" fontId="15" fillId="0" borderId="0" xfId="47" applyNumberFormat="1" applyFont="1" applyFill="1" applyAlignment="1">
      <alignment horizontal="right" vertical="center"/>
    </xf>
    <xf numFmtId="0" fontId="15" fillId="0" borderId="0" xfId="47" applyFont="1" applyFill="1" applyAlignment="1">
      <alignment horizontal="right" vertical="center"/>
    </xf>
    <xf numFmtId="0" fontId="15" fillId="0" borderId="0" xfId="47" applyNumberFormat="1" applyFont="1" applyFill="1" applyAlignment="1" applyProtection="1">
      <alignment horizontal="left" vertical="center"/>
    </xf>
    <xf numFmtId="0" fontId="15" fillId="0" borderId="0" xfId="47" applyFont="1" applyFill="1" applyAlignment="1">
      <alignment horizontal="center" vertical="center"/>
    </xf>
    <xf numFmtId="0" fontId="3" fillId="0" borderId="4" xfId="44" applyFont="1" applyBorder="1" applyAlignment="1">
      <alignment horizontal="right" vertical="center"/>
    </xf>
    <xf numFmtId="0" fontId="15" fillId="0" borderId="1" xfId="47" applyNumberFormat="1" applyFont="1" applyFill="1" applyBorder="1" applyAlignment="1" applyProtection="1">
      <alignment horizontal="center" vertical="center"/>
    </xf>
    <xf numFmtId="182" fontId="15" fillId="0" borderId="1" xfId="47" applyNumberFormat="1" applyFont="1" applyFill="1" applyBorder="1" applyAlignment="1" applyProtection="1">
      <alignment horizontal="center" vertical="center"/>
    </xf>
    <xf numFmtId="0" fontId="15" fillId="0" borderId="1" xfId="47" applyNumberFormat="1" applyFont="1" applyFill="1" applyBorder="1" applyAlignment="1" applyProtection="1">
      <alignment vertical="center"/>
    </xf>
    <xf numFmtId="184" fontId="15" fillId="0" borderId="1" xfId="0" applyNumberFormat="1" applyFont="1" applyFill="1" applyBorder="1" applyAlignment="1">
      <alignment horizontal="right" vertical="center"/>
    </xf>
    <xf numFmtId="0" fontId="15" fillId="0" borderId="1" xfId="49" applyNumberFormat="1" applyFont="1" applyFill="1" applyBorder="1" applyAlignment="1" applyProtection="1">
      <alignment vertical="center"/>
    </xf>
    <xf numFmtId="184" fontId="15" fillId="0" borderId="1" xfId="47" applyNumberFormat="1" applyFont="1" applyFill="1" applyBorder="1" applyAlignment="1" applyProtection="1">
      <alignment horizontal="right" vertical="center"/>
    </xf>
    <xf numFmtId="0" fontId="15" fillId="0" borderId="1" xfId="47" applyNumberFormat="1" applyFont="1" applyFill="1" applyBorder="1" applyAlignment="1" applyProtection="1">
      <alignment horizontal="left" vertical="center"/>
    </xf>
    <xf numFmtId="0" fontId="7" fillId="0" borderId="1" xfId="44" applyFont="1" applyBorder="1" applyAlignment="1">
      <alignment horizontal="right" vertical="center"/>
    </xf>
    <xf numFmtId="0" fontId="15" fillId="0" borderId="1" xfId="48" applyNumberFormat="1" applyFont="1" applyFill="1" applyBorder="1" applyAlignment="1" applyProtection="1">
      <alignment vertical="center"/>
    </xf>
    <xf numFmtId="0" fontId="15" fillId="0" borderId="1" xfId="0" applyFont="1" applyFill="1" applyBorder="1">
      <alignment vertical="center"/>
    </xf>
    <xf numFmtId="0" fontId="15" fillId="0" borderId="1" xfId="48" applyFont="1" applyFill="1" applyBorder="1" applyAlignment="1" applyProtection="1">
      <alignment vertical="center"/>
    </xf>
    <xf numFmtId="0" fontId="15" fillId="0" borderId="1" xfId="49" applyNumberFormat="1" applyFont="1" applyFill="1" applyBorder="1" applyAlignment="1" applyProtection="1">
      <alignment horizontal="left" vertical="center"/>
    </xf>
    <xf numFmtId="0" fontId="15" fillId="0" borderId="1" xfId="49" applyNumberFormat="1" applyFont="1" applyFill="1" applyBorder="1" applyAlignment="1" applyProtection="1">
      <alignment vertical="center" wrapText="1"/>
    </xf>
    <xf numFmtId="0" fontId="15" fillId="0" borderId="1" xfId="47" applyFont="1" applyFill="1" applyBorder="1" applyAlignment="1">
      <alignment vertical="center"/>
    </xf>
    <xf numFmtId="0" fontId="15" fillId="0" borderId="1" xfId="49" applyFont="1" applyFill="1" applyBorder="1" applyAlignment="1">
      <alignment vertical="center"/>
    </xf>
    <xf numFmtId="184" fontId="15" fillId="0" borderId="1" xfId="47" applyNumberFormat="1" applyFont="1" applyFill="1" applyBorder="1" applyAlignment="1">
      <alignment horizontal="right" vertical="center"/>
    </xf>
    <xf numFmtId="0" fontId="15" fillId="0" borderId="1" xfId="47" applyFont="1" applyFill="1" applyBorder="1" applyAlignment="1" applyProtection="1">
      <alignment vertical="center"/>
    </xf>
    <xf numFmtId="0" fontId="15" fillId="0" borderId="0" xfId="0" applyFont="1" applyFill="1" applyAlignment="1">
      <alignment vertical="center"/>
    </xf>
    <xf numFmtId="184" fontId="15" fillId="0" borderId="1" xfId="0" applyNumberFormat="1" applyFont="1" applyBorder="1" applyAlignment="1">
      <alignment horizontal="right" vertical="center"/>
    </xf>
    <xf numFmtId="0" fontId="7" fillId="0" borderId="0" xfId="44" applyFont="1" applyBorder="1">
      <alignment horizontal="left" vertical="center"/>
    </xf>
    <xf numFmtId="0" fontId="11" fillId="0" borderId="0" xfId="44" applyFont="1" applyBorder="1">
      <alignment horizontal="left" vertical="center"/>
    </xf>
    <xf numFmtId="0" fontId="7" fillId="0" borderId="0" xfId="44" applyFont="1" applyBorder="1" applyAlignment="1">
      <alignment horizontal="left" vertical="center" wrapText="1"/>
    </xf>
    <xf numFmtId="0" fontId="1" fillId="0" borderId="0" xfId="44" applyFont="1" applyBorder="1" applyAlignment="1">
      <alignment horizontal="center" vertical="center"/>
    </xf>
    <xf numFmtId="0" fontId="11" fillId="0" borderId="0" xfId="44" applyFont="1" applyBorder="1" applyAlignment="1">
      <alignment horizontal="center" vertical="center"/>
    </xf>
    <xf numFmtId="0" fontId="1" fillId="0" borderId="0" xfId="44" applyFont="1" applyBorder="1" applyAlignment="1">
      <alignment horizontal="center" vertical="center" wrapText="1"/>
    </xf>
    <xf numFmtId="0" fontId="1" fillId="0" borderId="5" xfId="44" applyFont="1" applyBorder="1" applyAlignment="1">
      <alignment horizontal="center" vertical="center"/>
    </xf>
    <xf numFmtId="10" fontId="7" fillId="0" borderId="0" xfId="1" applyNumberFormat="1" applyFont="1" applyBorder="1" applyAlignment="1">
      <alignment horizontal="left" vertical="center"/>
    </xf>
    <xf numFmtId="0" fontId="1" fillId="0" borderId="0" xfId="44" applyFont="1" applyBorder="1">
      <alignment horizontal="left" vertical="center"/>
    </xf>
    <xf numFmtId="0" fontId="7" fillId="0" borderId="0" xfId="44" applyFont="1" applyFill="1" applyBorder="1" applyAlignment="1">
      <alignment horizontal="left" vertical="center"/>
    </xf>
    <xf numFmtId="0" fontId="17" fillId="0" borderId="0" xfId="44" applyFont="1" applyBorder="1">
      <alignment horizontal="left" vertical="center"/>
    </xf>
    <xf numFmtId="0" fontId="19" fillId="0" borderId="1" xfId="44" applyFont="1" applyBorder="1" applyAlignment="1">
      <alignment horizontal="center" vertical="center"/>
    </xf>
    <xf numFmtId="0" fontId="19" fillId="0" borderId="1" xfId="44" applyFont="1" applyBorder="1" applyAlignment="1">
      <alignment horizontal="center" vertical="center" wrapText="1"/>
    </xf>
    <xf numFmtId="0" fontId="3" fillId="0" borderId="1" xfId="44" applyFont="1" applyFill="1" applyBorder="1" applyAlignment="1">
      <alignment horizontal="center" vertical="center"/>
    </xf>
    <xf numFmtId="0" fontId="20" fillId="0" borderId="1" xfId="0" applyFont="1" applyBorder="1" applyAlignment="1">
      <alignment horizontal="left" vertical="top"/>
    </xf>
    <xf numFmtId="0" fontId="21" fillId="0" borderId="0" xfId="0" applyFont="1">
      <alignment vertical="center"/>
    </xf>
    <xf numFmtId="0" fontId="23" fillId="0" borderId="0" xfId="0" applyFont="1" applyAlignment="1">
      <alignment horizontal="left" vertical="center"/>
    </xf>
    <xf numFmtId="0" fontId="0" fillId="0" borderId="0" xfId="0" applyFont="1" applyAlignment="1">
      <alignment horizontal="left" vertical="center"/>
    </xf>
    <xf numFmtId="0" fontId="23" fillId="0" borderId="0" xfId="0" applyFont="1" applyAlignment="1">
      <alignment horizontal="left" vertical="center" wrapText="1"/>
    </xf>
    <xf numFmtId="0" fontId="22" fillId="0" borderId="0" xfId="0" applyFont="1" applyAlignment="1">
      <alignment horizontal="center" vertical="center"/>
    </xf>
    <xf numFmtId="0" fontId="24" fillId="0" borderId="0" xfId="0" applyFont="1" applyAlignment="1">
      <alignment horizontal="left" vertical="center"/>
    </xf>
    <xf numFmtId="183" fontId="16" fillId="0" borderId="0" xfId="47" applyNumberFormat="1" applyFont="1" applyFill="1" applyAlignment="1" applyProtection="1">
      <alignment horizontal="center" vertical="center"/>
    </xf>
    <xf numFmtId="0" fontId="15" fillId="0" borderId="5" xfId="47" applyNumberFormat="1" applyFont="1" applyFill="1" applyBorder="1" applyAlignment="1" applyProtection="1">
      <alignment horizontal="center" vertical="center"/>
    </xf>
    <xf numFmtId="0" fontId="15" fillId="0" borderId="6" xfId="47" applyNumberFormat="1" applyFont="1" applyFill="1" applyBorder="1" applyAlignment="1" applyProtection="1">
      <alignment horizontal="center" vertical="center"/>
    </xf>
    <xf numFmtId="0" fontId="4" fillId="0" borderId="0" xfId="44" applyFont="1" applyBorder="1" applyAlignment="1">
      <alignment horizontal="center" vertical="center"/>
    </xf>
    <xf numFmtId="0" fontId="18" fillId="0" borderId="0" xfId="44" applyFont="1" applyBorder="1" applyAlignment="1">
      <alignment horizontal="center" vertical="center"/>
    </xf>
    <xf numFmtId="0" fontId="3" fillId="0" borderId="0" xfId="44" applyFont="1" applyBorder="1">
      <alignment horizontal="left" vertical="center"/>
    </xf>
    <xf numFmtId="0" fontId="3" fillId="0" borderId="0" xfId="44" applyFont="1" applyBorder="1" applyAlignment="1">
      <alignment horizontal="center" vertical="center"/>
    </xf>
    <xf numFmtId="0" fontId="19" fillId="0" borderId="0" xfId="44" applyFont="1" applyBorder="1" applyAlignment="1">
      <alignment horizontal="center" vertical="center"/>
    </xf>
    <xf numFmtId="0" fontId="3" fillId="0" borderId="0" xfId="44" applyFont="1" applyBorder="1" applyAlignment="1">
      <alignment horizontal="right" vertical="center"/>
    </xf>
    <xf numFmtId="0" fontId="3" fillId="0" borderId="1" xfId="44" applyFont="1" applyBorder="1" applyAlignment="1">
      <alignment horizontal="center" vertical="center"/>
    </xf>
    <xf numFmtId="0" fontId="19" fillId="0" borderId="1" xfId="44" applyFont="1" applyBorder="1" applyAlignment="1">
      <alignment horizontal="center" vertical="center"/>
    </xf>
    <xf numFmtId="0" fontId="12" fillId="0" borderId="0" xfId="44" applyFont="1" applyBorder="1" applyAlignment="1">
      <alignment horizontal="center" vertical="center"/>
    </xf>
    <xf numFmtId="0" fontId="3" fillId="0" borderId="4" xfId="44" applyFont="1" applyBorder="1" applyAlignment="1">
      <alignment horizontal="left" vertical="center"/>
    </xf>
    <xf numFmtId="0" fontId="13" fillId="0" borderId="4" xfId="44" applyFont="1" applyBorder="1" applyAlignment="1">
      <alignment horizontal="left" vertical="center"/>
    </xf>
    <xf numFmtId="0" fontId="3" fillId="0" borderId="0" xfId="44" applyFont="1" applyBorder="1" applyAlignment="1">
      <alignment horizontal="center" vertical="center" wrapText="1"/>
    </xf>
    <xf numFmtId="0" fontId="13" fillId="0" borderId="1" xfId="44" applyFont="1" applyBorder="1" applyAlignment="1">
      <alignment horizontal="center" vertical="center"/>
    </xf>
    <xf numFmtId="0" fontId="3" fillId="0" borderId="1" xfId="44" applyFont="1" applyBorder="1" applyAlignment="1">
      <alignment horizontal="center" vertical="center" wrapText="1"/>
    </xf>
    <xf numFmtId="0" fontId="4" fillId="0" borderId="0" xfId="44" applyFont="1" applyAlignment="1">
      <alignment horizontal="center" vertical="center"/>
    </xf>
    <xf numFmtId="0" fontId="3" fillId="0" borderId="0" xfId="44" applyFont="1">
      <alignment horizontal="left" vertical="center"/>
    </xf>
    <xf numFmtId="0" fontId="3" fillId="0" borderId="0" xfId="44" applyFont="1" applyAlignment="1">
      <alignment horizontal="center" vertical="center"/>
    </xf>
    <xf numFmtId="0" fontId="3" fillId="0" borderId="0" xfId="44" applyFont="1" applyAlignment="1">
      <alignment horizontal="right" vertical="center"/>
    </xf>
    <xf numFmtId="0" fontId="3" fillId="0" borderId="1" xfId="27" applyFont="1" applyBorder="1" applyAlignment="1">
      <alignment horizontal="center" vertical="center" wrapText="1"/>
    </xf>
    <xf numFmtId="0" fontId="3" fillId="0" borderId="1" xfId="27" applyFont="1" applyBorder="1" applyAlignment="1">
      <alignment horizontal="center" vertical="center"/>
    </xf>
    <xf numFmtId="0" fontId="4" fillId="0" borderId="0" xfId="27" applyFont="1" applyAlignment="1">
      <alignment horizontal="center" vertical="center"/>
    </xf>
    <xf numFmtId="0" fontId="3" fillId="0" borderId="0" xfId="27" applyFont="1">
      <alignment horizontal="left" vertical="center"/>
    </xf>
    <xf numFmtId="0" fontId="3" fillId="0" borderId="0" xfId="27" applyFont="1" applyAlignment="1">
      <alignment horizontal="center" vertical="center"/>
    </xf>
    <xf numFmtId="0" fontId="3" fillId="0" borderId="0" xfId="27" applyFont="1" applyAlignment="1">
      <alignment horizontal="right" vertical="center"/>
    </xf>
    <xf numFmtId="0" fontId="12" fillId="0" borderId="0" xfId="44" applyFont="1" applyAlignment="1">
      <alignment horizontal="center" vertical="center"/>
    </xf>
    <xf numFmtId="0" fontId="13" fillId="0" borderId="0" xfId="44" applyFont="1" applyAlignment="1">
      <alignment horizontal="center" vertical="center"/>
    </xf>
    <xf numFmtId="0" fontId="9" fillId="0" borderId="0" xfId="27" applyFont="1" applyBorder="1" applyAlignment="1">
      <alignment horizontal="center" vertical="center"/>
    </xf>
    <xf numFmtId="0" fontId="3" fillId="0" borderId="0" xfId="27" applyFont="1" applyBorder="1" applyAlignment="1">
      <alignment horizontal="left" vertical="center"/>
    </xf>
    <xf numFmtId="0" fontId="8" fillId="0" borderId="0" xfId="43" applyFont="1" applyAlignment="1">
      <alignment horizontal="left" vertical="center" wrapText="1"/>
    </xf>
    <xf numFmtId="0" fontId="3" fillId="0" borderId="1" xfId="44" applyFont="1" applyFill="1" applyBorder="1" applyAlignment="1">
      <alignment horizontal="center" vertical="center" wrapText="1"/>
    </xf>
    <xf numFmtId="0" fontId="3" fillId="0" borderId="2" xfId="44" applyFont="1" applyBorder="1" applyAlignment="1">
      <alignment horizontal="center" vertical="center" wrapText="1"/>
    </xf>
    <xf numFmtId="0" fontId="3" fillId="0" borderId="3" xfId="44" applyFont="1" applyBorder="1" applyAlignment="1">
      <alignment horizontal="center" vertical="center" wrapText="1"/>
    </xf>
    <xf numFmtId="0" fontId="3" fillId="0" borderId="0" xfId="44" applyFont="1" applyAlignment="1">
      <alignment horizontal="left" vertical="center"/>
    </xf>
    <xf numFmtId="0" fontId="3" fillId="0" borderId="0" xfId="44" applyFont="1" applyFill="1" applyAlignment="1">
      <alignment horizontal="left" vertical="center"/>
    </xf>
    <xf numFmtId="0" fontId="4" fillId="0" borderId="0" xfId="44" applyFont="1" applyFill="1" applyAlignment="1">
      <alignment horizontal="center" vertical="center"/>
    </xf>
    <xf numFmtId="0" fontId="3" fillId="0" borderId="0" xfId="44" applyFont="1" applyFill="1" applyAlignment="1">
      <alignment horizontal="center" vertical="center"/>
    </xf>
  </cellXfs>
  <cellStyles count="72">
    <cellStyle name="20% - 着色 1" xfId="2"/>
    <cellStyle name="20% - 着色 2" xfId="3"/>
    <cellStyle name="20% - 着色 3" xfId="4"/>
    <cellStyle name="20% - 着色 4" xfId="5"/>
    <cellStyle name="20% - 着色 5" xfId="6"/>
    <cellStyle name="20% - 着色 6" xfId="7"/>
    <cellStyle name="40% - 着色 1" xfId="8"/>
    <cellStyle name="40% - 着色 2" xfId="9"/>
    <cellStyle name="40% - 着色 3" xfId="10"/>
    <cellStyle name="40% - 着色 4" xfId="11"/>
    <cellStyle name="40% - 着色 5" xfId="12"/>
    <cellStyle name="40% - 着色 6" xfId="13"/>
    <cellStyle name="60% - 着色 1" xfId="14"/>
    <cellStyle name="60% - 着色 2" xfId="15"/>
    <cellStyle name="60% - 着色 3" xfId="16"/>
    <cellStyle name="60% - 着色 4" xfId="17"/>
    <cellStyle name="60% - 着色 5" xfId="18"/>
    <cellStyle name="60% - 着色 6" xfId="19"/>
    <cellStyle name="Comma [0]_laroux" xfId="20"/>
    <cellStyle name="Comma_laroux" xfId="21"/>
    <cellStyle name="Currency [0]_laroux" xfId="22"/>
    <cellStyle name="Currency_laroux" xfId="23"/>
    <cellStyle name="Normal_Certs Q2" xfId="24"/>
    <cellStyle name="百分比" xfId="1" builtinId="5"/>
    <cellStyle name="常规" xfId="0" builtinId="0"/>
    <cellStyle name="常规 10" xfId="25"/>
    <cellStyle name="常规 10 2" xfId="26"/>
    <cellStyle name="常规 11" xfId="27"/>
    <cellStyle name="常规 2" xfId="28"/>
    <cellStyle name="常规 2 2" xfId="29"/>
    <cellStyle name="常规 2 3" xfId="30"/>
    <cellStyle name="常规 2 3 2" xfId="31"/>
    <cellStyle name="常规 3" xfId="32"/>
    <cellStyle name="常规 3 2" xfId="33"/>
    <cellStyle name="常规 3 2 2" xfId="34"/>
    <cellStyle name="常规 3 3" xfId="35"/>
    <cellStyle name="常规 3 4" xfId="36"/>
    <cellStyle name="常规 4" xfId="37"/>
    <cellStyle name="常规 4 2" xfId="38"/>
    <cellStyle name="常规 4 3" xfId="39"/>
    <cellStyle name="常规 4 3 2" xfId="40"/>
    <cellStyle name="常规 5" xfId="41"/>
    <cellStyle name="常规 6" xfId="42"/>
    <cellStyle name="常规 7" xfId="43"/>
    <cellStyle name="常规 8" xfId="44"/>
    <cellStyle name="常规 9" xfId="45"/>
    <cellStyle name="常规 9 2" xfId="46"/>
    <cellStyle name="常规_新报表页1" xfId="47"/>
    <cellStyle name="常规_新报表页1 3" xfId="48"/>
    <cellStyle name="常规_新报表页1_附件：2015年部门预算批复表" xfId="49"/>
    <cellStyle name="霓付 [0]_ +Foil &amp; -FOIL &amp; PAPER" xfId="50"/>
    <cellStyle name="霓付_ +Foil &amp; -FOIL &amp; PAPER" xfId="51"/>
    <cellStyle name="烹拳 [0]_ +Foil &amp; -FOIL &amp; PAPER" xfId="52"/>
    <cellStyle name="烹拳_ +Foil &amp; -FOIL &amp; PAPER" xfId="53"/>
    <cellStyle name="普通_ 白土" xfId="54"/>
    <cellStyle name="千分位[0]_ 白土" xfId="55"/>
    <cellStyle name="千分位_ 白土" xfId="56"/>
    <cellStyle name="千位[0]_laroux" xfId="57"/>
    <cellStyle name="千位_laroux" xfId="58"/>
    <cellStyle name="钎霖_7.1" xfId="59"/>
    <cellStyle name="样式 1" xfId="60"/>
    <cellStyle name="着色 1" xfId="61"/>
    <cellStyle name="着色 2" xfId="62"/>
    <cellStyle name="着色 3" xfId="63"/>
    <cellStyle name="着色 4" xfId="64"/>
    <cellStyle name="着色 5" xfId="65"/>
    <cellStyle name="着色 6" xfId="66"/>
    <cellStyle name="콤마 [0]_BOILER-CO1" xfId="67"/>
    <cellStyle name="콤마_BOILER-CO1" xfId="68"/>
    <cellStyle name="통화 [0]_BOILER-CO1" xfId="69"/>
    <cellStyle name="통화_BOILER-CO1" xfId="70"/>
    <cellStyle name="표준_0N-HANDLING " xfId="7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8"/>
  <sheetViews>
    <sheetView tabSelected="1" topLeftCell="A10" workbookViewId="0">
      <selection activeCell="F22" sqref="F22"/>
    </sheetView>
  </sheetViews>
  <sheetFormatPr defaultColWidth="9" defaultRowHeight="12"/>
  <cols>
    <col min="2" max="2" width="91.44140625" customWidth="1"/>
  </cols>
  <sheetData>
    <row r="1" spans="1:3" ht="18.75" customHeight="1">
      <c r="A1" s="85" t="s">
        <v>0</v>
      </c>
    </row>
    <row r="2" spans="1:3" ht="67.5" customHeight="1">
      <c r="A2" s="89" t="s">
        <v>1</v>
      </c>
      <c r="B2" s="89"/>
    </row>
    <row r="3" spans="1:3" ht="23">
      <c r="A3" s="86"/>
      <c r="B3" s="87"/>
    </row>
    <row r="4" spans="1:3" ht="42" customHeight="1">
      <c r="A4" s="86" t="s">
        <v>2</v>
      </c>
      <c r="B4" s="86" t="s">
        <v>3</v>
      </c>
      <c r="C4" s="86"/>
    </row>
    <row r="5" spans="1:3" ht="42" customHeight="1">
      <c r="A5" s="86" t="s">
        <v>4</v>
      </c>
      <c r="B5" s="86" t="s">
        <v>5</v>
      </c>
      <c r="C5" s="86"/>
    </row>
    <row r="6" spans="1:3" ht="42" customHeight="1">
      <c r="A6" s="86" t="s">
        <v>6</v>
      </c>
      <c r="B6" s="86" t="s">
        <v>7</v>
      </c>
      <c r="C6" s="86"/>
    </row>
    <row r="7" spans="1:3" ht="42" customHeight="1">
      <c r="A7" s="86" t="s">
        <v>8</v>
      </c>
      <c r="B7" s="86" t="s">
        <v>9</v>
      </c>
    </row>
    <row r="8" spans="1:3" ht="42" customHeight="1">
      <c r="A8" s="86" t="s">
        <v>10</v>
      </c>
      <c r="B8" s="86" t="s">
        <v>11</v>
      </c>
    </row>
    <row r="9" spans="1:3" ht="54" customHeight="1">
      <c r="A9" s="86" t="s">
        <v>12</v>
      </c>
      <c r="B9" s="88" t="s">
        <v>13</v>
      </c>
    </row>
    <row r="10" spans="1:3" ht="54" customHeight="1">
      <c r="A10" s="86" t="s">
        <v>14</v>
      </c>
      <c r="B10" s="88" t="s">
        <v>15</v>
      </c>
    </row>
    <row r="11" spans="1:3" ht="41.25" customHeight="1">
      <c r="A11" s="86" t="s">
        <v>16</v>
      </c>
      <c r="B11" s="86" t="s">
        <v>17</v>
      </c>
    </row>
    <row r="12" spans="1:3" ht="41.25" customHeight="1">
      <c r="A12" s="86" t="s">
        <v>18</v>
      </c>
      <c r="B12" s="86" t="s">
        <v>19</v>
      </c>
    </row>
    <row r="13" spans="1:3" ht="41.25" customHeight="1">
      <c r="A13" s="86" t="s">
        <v>20</v>
      </c>
      <c r="B13" s="86" t="s">
        <v>21</v>
      </c>
    </row>
    <row r="14" spans="1:3" ht="40" customHeight="1">
      <c r="A14" s="90"/>
      <c r="B14" s="90"/>
    </row>
    <row r="18" hidden="1"/>
  </sheetData>
  <mergeCells count="2">
    <mergeCell ref="A2:B2"/>
    <mergeCell ref="A14:B14"/>
  </mergeCells>
  <phoneticPr fontId="37" type="noConversion"/>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F13"/>
  <sheetViews>
    <sheetView workbookViewId="0">
      <pane ySplit="6" topLeftCell="A7" activePane="bottomLeft" state="frozen"/>
      <selection pane="bottomLeft" activeCell="D7" sqref="D7"/>
    </sheetView>
  </sheetViews>
  <sheetFormatPr defaultColWidth="11.77734375" defaultRowHeight="14.5"/>
  <cols>
    <col min="1" max="1" width="9.44140625" style="22" customWidth="1"/>
    <col min="2" max="2" width="14.109375" style="22" customWidth="1"/>
    <col min="3" max="3" width="30.6640625" style="22" customWidth="1"/>
    <col min="4" max="5" width="19.33203125" style="22" customWidth="1"/>
    <col min="6" max="6" width="19.33203125" style="23" customWidth="1"/>
    <col min="7" max="16384" width="11.77734375" style="22"/>
  </cols>
  <sheetData>
    <row r="1" spans="1:6" ht="19.5" customHeight="1">
      <c r="A1" s="24" t="s">
        <v>479</v>
      </c>
    </row>
    <row r="2" spans="1:6" ht="39.75" customHeight="1">
      <c r="A2" s="120" t="s">
        <v>19</v>
      </c>
      <c r="B2" s="120" t="s">
        <v>48</v>
      </c>
      <c r="C2" s="120" t="s">
        <v>48</v>
      </c>
      <c r="D2" s="120" t="s">
        <v>48</v>
      </c>
      <c r="E2" s="120" t="s">
        <v>48</v>
      </c>
      <c r="F2" s="120" t="s">
        <v>48</v>
      </c>
    </row>
    <row r="3" spans="1:6" ht="27.75" customHeight="1">
      <c r="A3" s="121" t="s">
        <v>23</v>
      </c>
      <c r="B3" s="121" t="s">
        <v>48</v>
      </c>
      <c r="C3" s="121" t="s">
        <v>48</v>
      </c>
      <c r="D3" s="121" t="s">
        <v>48</v>
      </c>
      <c r="E3" s="25" t="s">
        <v>24</v>
      </c>
      <c r="F3" s="25" t="s">
        <v>25</v>
      </c>
    </row>
    <row r="4" spans="1:6" ht="18" customHeight="1">
      <c r="A4" s="113" t="s">
        <v>49</v>
      </c>
      <c r="B4" s="113" t="s">
        <v>130</v>
      </c>
      <c r="C4" s="113" t="s">
        <v>48</v>
      </c>
      <c r="D4" s="113" t="s">
        <v>51</v>
      </c>
      <c r="E4" s="113" t="s">
        <v>132</v>
      </c>
      <c r="F4" s="113" t="s">
        <v>133</v>
      </c>
    </row>
    <row r="5" spans="1:6" ht="18" customHeight="1">
      <c r="A5" s="113" t="s">
        <v>48</v>
      </c>
      <c r="B5" s="26" t="s">
        <v>54</v>
      </c>
      <c r="C5" s="26" t="s">
        <v>55</v>
      </c>
      <c r="D5" s="113" t="s">
        <v>48</v>
      </c>
      <c r="E5" s="113" t="s">
        <v>48</v>
      </c>
      <c r="F5" s="113" t="s">
        <v>48</v>
      </c>
    </row>
    <row r="6" spans="1:6" ht="18" customHeight="1">
      <c r="A6" s="26" t="s">
        <v>64</v>
      </c>
      <c r="B6" s="26">
        <v>1</v>
      </c>
      <c r="C6" s="26">
        <v>2</v>
      </c>
      <c r="D6" s="26">
        <v>3</v>
      </c>
      <c r="E6" s="26">
        <v>4</v>
      </c>
      <c r="F6" s="26">
        <v>5</v>
      </c>
    </row>
    <row r="7" spans="1:6" ht="16.5" customHeight="1">
      <c r="A7" s="27">
        <v>1</v>
      </c>
      <c r="B7" s="27"/>
      <c r="C7" s="27"/>
      <c r="D7" s="27">
        <v>0</v>
      </c>
      <c r="E7" s="27"/>
      <c r="F7" s="28"/>
    </row>
    <row r="8" spans="1:6" ht="16.5" customHeight="1">
      <c r="A8" s="27">
        <v>2</v>
      </c>
      <c r="B8" s="27"/>
      <c r="C8" s="27"/>
      <c r="D8" s="27"/>
      <c r="E8" s="27"/>
      <c r="F8" s="28"/>
    </row>
    <row r="9" spans="1:6" ht="16.5" customHeight="1">
      <c r="A9" s="27">
        <v>3</v>
      </c>
      <c r="B9" s="27"/>
      <c r="C9" s="27"/>
      <c r="D9" s="27"/>
      <c r="E9" s="27"/>
      <c r="F9" s="28"/>
    </row>
    <row r="10" spans="1:6" ht="16.5" customHeight="1">
      <c r="A10" s="27">
        <v>4</v>
      </c>
      <c r="B10" s="27"/>
      <c r="C10" s="27"/>
      <c r="D10" s="27"/>
      <c r="E10" s="27"/>
      <c r="F10" s="28"/>
    </row>
    <row r="11" spans="1:6" ht="16.5" customHeight="1">
      <c r="A11" s="27">
        <v>5</v>
      </c>
      <c r="B11" s="27"/>
      <c r="C11" s="27"/>
      <c r="D11" s="27"/>
      <c r="E11" s="27"/>
      <c r="F11" s="28"/>
    </row>
    <row r="12" spans="1:6" ht="16.5" customHeight="1">
      <c r="A12" s="27">
        <v>6</v>
      </c>
      <c r="B12" s="27"/>
      <c r="C12" s="27"/>
      <c r="D12" s="27"/>
      <c r="E12" s="27"/>
      <c r="F12" s="28"/>
    </row>
    <row r="13" spans="1:6">
      <c r="A13" s="29"/>
      <c r="B13" s="29"/>
      <c r="C13" s="29"/>
      <c r="D13" s="29"/>
      <c r="E13" s="29"/>
      <c r="F13" s="30"/>
    </row>
  </sheetData>
  <mergeCells count="7">
    <mergeCell ref="A2:F2"/>
    <mergeCell ref="A3:D3"/>
    <mergeCell ref="B4:C4"/>
    <mergeCell ref="A4:A5"/>
    <mergeCell ref="D4:D5"/>
    <mergeCell ref="E4:E5"/>
    <mergeCell ref="F4:F5"/>
  </mergeCells>
  <phoneticPr fontId="37" type="noConversion"/>
  <printOptions horizontalCentered="1"/>
  <pageMargins left="0" right="0" top="0.98425196850393704" bottom="0.74803149606299202" header="0.31496062992126" footer="0.31496062992126"/>
  <pageSetup paperSize="9" pageOrder="overThenDown" orientation="landscape"/>
</worksheet>
</file>

<file path=xl/worksheets/sheet11.xml><?xml version="1.0" encoding="utf-8"?>
<worksheet xmlns="http://schemas.openxmlformats.org/spreadsheetml/2006/main" xmlns:r="http://schemas.openxmlformats.org/officeDocument/2006/relationships">
  <sheetPr>
    <pageSetUpPr fitToPage="1"/>
  </sheetPr>
  <dimension ref="A1:F14"/>
  <sheetViews>
    <sheetView workbookViewId="0">
      <pane ySplit="6" topLeftCell="A7" activePane="bottomLeft" state="frozen"/>
      <selection pane="bottomLeft" activeCell="C7" sqref="C7:D13"/>
    </sheetView>
  </sheetViews>
  <sheetFormatPr defaultColWidth="11.77734375" defaultRowHeight="14"/>
  <cols>
    <col min="1" max="1" width="9.44140625" style="19" customWidth="1"/>
    <col min="2" max="2" width="42.6640625" style="19" customWidth="1"/>
    <col min="3" max="6" width="19.109375" style="19" customWidth="1"/>
    <col min="7" max="16384" width="11.77734375" style="19"/>
  </cols>
  <sheetData>
    <row r="1" spans="1:6">
      <c r="A1" s="2" t="s">
        <v>480</v>
      </c>
      <c r="B1" s="2"/>
      <c r="C1" s="2"/>
      <c r="D1" s="2"/>
      <c r="E1" s="2"/>
      <c r="F1" s="2"/>
    </row>
    <row r="2" spans="1:6" ht="32.25" customHeight="1">
      <c r="A2" s="108" t="s">
        <v>21</v>
      </c>
      <c r="B2" s="108" t="s">
        <v>48</v>
      </c>
      <c r="C2" s="108" t="s">
        <v>48</v>
      </c>
      <c r="D2" s="108" t="s">
        <v>48</v>
      </c>
      <c r="E2" s="108" t="s">
        <v>48</v>
      </c>
      <c r="F2" s="108" t="s">
        <v>48</v>
      </c>
    </row>
    <row r="3" spans="1:6" ht="18" customHeight="1">
      <c r="A3" s="109" t="s">
        <v>23</v>
      </c>
      <c r="B3" s="110" t="s">
        <v>48</v>
      </c>
      <c r="C3" s="110" t="s">
        <v>48</v>
      </c>
      <c r="D3" s="110" t="s">
        <v>48</v>
      </c>
      <c r="E3" s="15" t="s">
        <v>24</v>
      </c>
      <c r="F3" s="15" t="s">
        <v>25</v>
      </c>
    </row>
    <row r="4" spans="1:6" ht="18" customHeight="1">
      <c r="A4" s="100" t="s">
        <v>49</v>
      </c>
      <c r="B4" s="100" t="s">
        <v>481</v>
      </c>
      <c r="C4" s="100" t="s">
        <v>144</v>
      </c>
      <c r="D4" s="100" t="s">
        <v>48</v>
      </c>
      <c r="E4" s="100" t="s">
        <v>48</v>
      </c>
      <c r="F4" s="100" t="s">
        <v>48</v>
      </c>
    </row>
    <row r="5" spans="1:6" s="18" customFormat="1" ht="34.5" customHeight="1">
      <c r="A5" s="100" t="s">
        <v>48</v>
      </c>
      <c r="B5" s="100" t="s">
        <v>48</v>
      </c>
      <c r="C5" s="5" t="s">
        <v>51</v>
      </c>
      <c r="D5" s="5" t="s">
        <v>482</v>
      </c>
      <c r="E5" s="5" t="s">
        <v>483</v>
      </c>
      <c r="F5" s="5" t="s">
        <v>484</v>
      </c>
    </row>
    <row r="6" spans="1:6" ht="18" customHeight="1">
      <c r="A6" s="20" t="s">
        <v>64</v>
      </c>
      <c r="B6" s="20">
        <v>1</v>
      </c>
      <c r="C6" s="20">
        <v>2</v>
      </c>
      <c r="D6" s="20">
        <v>3</v>
      </c>
      <c r="E6" s="20">
        <v>4</v>
      </c>
      <c r="F6" s="20">
        <v>5</v>
      </c>
    </row>
    <row r="7" spans="1:6" ht="16.5" customHeight="1">
      <c r="A7" s="21">
        <v>1</v>
      </c>
      <c r="B7" s="21" t="s">
        <v>51</v>
      </c>
      <c r="C7" s="21">
        <v>12.5</v>
      </c>
      <c r="D7" s="21">
        <v>12.5</v>
      </c>
      <c r="E7" s="21"/>
      <c r="F7" s="21"/>
    </row>
    <row r="8" spans="1:6" ht="16.5" customHeight="1">
      <c r="A8" s="21">
        <v>2</v>
      </c>
      <c r="B8" s="21" t="s">
        <v>485</v>
      </c>
      <c r="C8" s="21">
        <v>12.5</v>
      </c>
      <c r="D8" s="21">
        <v>12.5</v>
      </c>
      <c r="E8" s="21"/>
      <c r="F8" s="21"/>
    </row>
    <row r="9" spans="1:6" ht="16.5" customHeight="1">
      <c r="A9" s="21">
        <v>3</v>
      </c>
      <c r="B9" s="21" t="s">
        <v>486</v>
      </c>
      <c r="C9" s="21">
        <v>0</v>
      </c>
      <c r="D9" s="21">
        <v>0</v>
      </c>
      <c r="E9" s="21"/>
      <c r="F9" s="21"/>
    </row>
    <row r="10" spans="1:6" ht="16.5" customHeight="1">
      <c r="A10" s="21">
        <v>4</v>
      </c>
      <c r="B10" s="21" t="s">
        <v>487</v>
      </c>
      <c r="C10" s="21">
        <v>12.5</v>
      </c>
      <c r="D10" s="21">
        <v>12.5</v>
      </c>
      <c r="E10" s="21"/>
      <c r="F10" s="21"/>
    </row>
    <row r="11" spans="1:6" ht="16.5" customHeight="1">
      <c r="A11" s="21">
        <v>5</v>
      </c>
      <c r="B11" s="21" t="s">
        <v>488</v>
      </c>
      <c r="C11" s="21">
        <v>0</v>
      </c>
      <c r="D11" s="21">
        <v>0</v>
      </c>
      <c r="E11" s="21"/>
      <c r="F11" s="21"/>
    </row>
    <row r="12" spans="1:6" ht="16.5" customHeight="1">
      <c r="A12" s="21">
        <v>6</v>
      </c>
      <c r="B12" s="21" t="s">
        <v>489</v>
      </c>
      <c r="C12" s="21">
        <v>12.5</v>
      </c>
      <c r="D12" s="21">
        <v>12.5</v>
      </c>
      <c r="E12" s="21"/>
      <c r="F12" s="21"/>
    </row>
    <row r="13" spans="1:6" ht="16.5" customHeight="1">
      <c r="A13" s="21">
        <v>7</v>
      </c>
      <c r="B13" s="21" t="s">
        <v>490</v>
      </c>
      <c r="C13" s="21">
        <v>0</v>
      </c>
      <c r="D13" s="21">
        <v>0</v>
      </c>
      <c r="E13" s="21"/>
      <c r="F13" s="21"/>
    </row>
    <row r="14" spans="1:6" ht="129.75" customHeight="1">
      <c r="A14" s="122" t="s">
        <v>491</v>
      </c>
      <c r="B14" s="122"/>
      <c r="C14" s="122"/>
      <c r="D14" s="122"/>
      <c r="E14" s="122"/>
      <c r="F14" s="122"/>
    </row>
  </sheetData>
  <mergeCells count="6">
    <mergeCell ref="A2:F2"/>
    <mergeCell ref="A3:D3"/>
    <mergeCell ref="C4:F4"/>
    <mergeCell ref="A14:F14"/>
    <mergeCell ref="A4:A5"/>
    <mergeCell ref="B4:B5"/>
  </mergeCells>
  <phoneticPr fontId="37" type="noConversion"/>
  <printOptions horizontalCentered="1"/>
  <pageMargins left="0" right="0" top="0.74803149606299202" bottom="0.74803149606299202" header="0.31496062992126" footer="0.31496062992126"/>
  <pageSetup paperSize="9" pageOrder="overThenDown" orientation="landscape"/>
</worksheet>
</file>

<file path=xl/worksheets/sheet12.xml><?xml version="1.0" encoding="utf-8"?>
<worksheet xmlns="http://schemas.openxmlformats.org/spreadsheetml/2006/main" xmlns:r="http://schemas.openxmlformats.org/officeDocument/2006/relationships">
  <dimension ref="A1:AS49"/>
  <sheetViews>
    <sheetView zoomScale="85" zoomScaleNormal="85" workbookViewId="0">
      <pane ySplit="6" topLeftCell="A27" activePane="bottomLeft" state="frozen"/>
      <selection pane="bottomLeft" activeCell="E50" sqref="E50"/>
    </sheetView>
  </sheetViews>
  <sheetFormatPr defaultColWidth="11.77734375" defaultRowHeight="13"/>
  <cols>
    <col min="1" max="1" width="9.44140625" style="2" customWidth="1"/>
    <col min="2" max="2" width="46.6640625" style="2" customWidth="1"/>
    <col min="3" max="3" width="23.33203125" style="3" customWidth="1"/>
    <col min="4" max="4" width="134.109375" style="2" customWidth="1"/>
    <col min="5" max="5" width="40.77734375" style="2" customWidth="1"/>
    <col min="6" max="6" width="23.6640625" style="2" customWidth="1"/>
    <col min="7" max="7" width="46.77734375" style="2" customWidth="1"/>
    <col min="8" max="11" width="9.6640625" style="2" customWidth="1"/>
    <col min="12" max="12" width="15" style="2" customWidth="1"/>
    <col min="13" max="13" width="9.6640625" style="2" customWidth="1"/>
    <col min="14" max="15" width="13.44140625" style="2" customWidth="1"/>
    <col min="16" max="16" width="16.77734375" style="2" customWidth="1"/>
    <col min="17" max="17" width="9.6640625" style="2" customWidth="1"/>
    <col min="18" max="18" width="13.44140625" style="2" customWidth="1"/>
    <col min="19" max="22" width="9.6640625" style="2" customWidth="1"/>
    <col min="23" max="23" width="13.44140625" style="2" customWidth="1"/>
    <col min="24" max="25" width="9.6640625" style="2" customWidth="1"/>
    <col min="26" max="36" width="9.6640625" style="2" hidden="1" customWidth="1"/>
    <col min="37" max="37" width="13.44140625" style="2" hidden="1" customWidth="1"/>
    <col min="38" max="38" width="9.6640625" style="2" hidden="1" customWidth="1"/>
    <col min="39" max="41" width="9.6640625" style="2" customWidth="1"/>
    <col min="42" max="42" width="9.6640625" style="4" customWidth="1"/>
    <col min="43" max="43" width="23.109375" style="2" customWidth="1"/>
    <col min="44" max="44" width="9.6640625" style="2" customWidth="1"/>
    <col min="45" max="45" width="17.33203125" style="2" customWidth="1"/>
    <col min="46" max="16384" width="11.77734375" style="2"/>
  </cols>
  <sheetData>
    <row r="1" spans="1:45" ht="18" customHeight="1">
      <c r="A1" s="126" t="s">
        <v>492</v>
      </c>
      <c r="B1" s="126" t="s">
        <v>48</v>
      </c>
      <c r="C1" s="127" t="s">
        <v>48</v>
      </c>
      <c r="D1" s="126" t="s">
        <v>48</v>
      </c>
      <c r="E1" s="126" t="s">
        <v>48</v>
      </c>
      <c r="F1" s="126" t="s">
        <v>48</v>
      </c>
      <c r="G1" s="126" t="s">
        <v>48</v>
      </c>
      <c r="H1" s="126" t="s">
        <v>48</v>
      </c>
      <c r="I1" s="126" t="s">
        <v>48</v>
      </c>
      <c r="J1" s="126" t="s">
        <v>48</v>
      </c>
      <c r="K1" s="126" t="s">
        <v>48</v>
      </c>
      <c r="L1" s="126" t="s">
        <v>48</v>
      </c>
      <c r="M1" s="126" t="s">
        <v>48</v>
      </c>
      <c r="N1" s="126" t="s">
        <v>48</v>
      </c>
      <c r="O1" s="126" t="s">
        <v>48</v>
      </c>
      <c r="P1" s="126" t="s">
        <v>48</v>
      </c>
      <c r="Q1" s="126" t="s">
        <v>48</v>
      </c>
      <c r="R1" s="126" t="s">
        <v>48</v>
      </c>
      <c r="S1" s="126" t="s">
        <v>48</v>
      </c>
      <c r="T1" s="126" t="s">
        <v>48</v>
      </c>
      <c r="U1" s="126" t="s">
        <v>48</v>
      </c>
      <c r="V1" s="126" t="s">
        <v>48</v>
      </c>
      <c r="W1" s="126" t="s">
        <v>48</v>
      </c>
      <c r="X1" s="126" t="s">
        <v>48</v>
      </c>
      <c r="Y1" s="126" t="s">
        <v>48</v>
      </c>
      <c r="Z1" s="126" t="s">
        <v>48</v>
      </c>
      <c r="AA1" s="126" t="s">
        <v>48</v>
      </c>
      <c r="AB1" s="126" t="s">
        <v>48</v>
      </c>
      <c r="AC1" s="126" t="s">
        <v>48</v>
      </c>
      <c r="AD1" s="126" t="s">
        <v>48</v>
      </c>
      <c r="AE1" s="126" t="s">
        <v>48</v>
      </c>
      <c r="AF1" s="126" t="s">
        <v>48</v>
      </c>
      <c r="AG1" s="126" t="s">
        <v>48</v>
      </c>
      <c r="AH1" s="126" t="s">
        <v>48</v>
      </c>
      <c r="AI1" s="126" t="s">
        <v>48</v>
      </c>
      <c r="AJ1" s="126" t="s">
        <v>48</v>
      </c>
      <c r="AK1" s="126" t="s">
        <v>48</v>
      </c>
      <c r="AL1" s="126" t="s">
        <v>48</v>
      </c>
      <c r="AM1" s="126" t="s">
        <v>48</v>
      </c>
      <c r="AN1" s="126" t="s">
        <v>48</v>
      </c>
      <c r="AO1" s="126" t="s">
        <v>48</v>
      </c>
      <c r="AP1" s="126" t="s">
        <v>48</v>
      </c>
      <c r="AQ1" s="126" t="s">
        <v>48</v>
      </c>
      <c r="AR1" s="126" t="s">
        <v>48</v>
      </c>
      <c r="AS1" s="126" t="s">
        <v>48</v>
      </c>
    </row>
    <row r="2" spans="1:45" ht="29.25" customHeight="1">
      <c r="A2" s="108" t="s">
        <v>493</v>
      </c>
      <c r="B2" s="108"/>
      <c r="C2" s="12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row>
    <row r="3" spans="1:45" ht="18" customHeight="1">
      <c r="A3" s="109" t="s">
        <v>23</v>
      </c>
      <c r="B3" s="110" t="s">
        <v>48</v>
      </c>
      <c r="C3" s="129" t="s">
        <v>48</v>
      </c>
      <c r="D3" s="110" t="s">
        <v>48</v>
      </c>
      <c r="E3" s="110" t="s">
        <v>48</v>
      </c>
      <c r="F3" s="110" t="s">
        <v>48</v>
      </c>
      <c r="G3" s="110" t="s">
        <v>48</v>
      </c>
      <c r="H3" s="110" t="s">
        <v>48</v>
      </c>
      <c r="I3" s="110" t="s">
        <v>48</v>
      </c>
      <c r="J3" s="110" t="s">
        <v>48</v>
      </c>
      <c r="K3" s="110" t="s">
        <v>48</v>
      </c>
      <c r="L3" s="110" t="s">
        <v>48</v>
      </c>
      <c r="M3" s="110" t="s">
        <v>48</v>
      </c>
      <c r="N3" s="110" t="s">
        <v>48</v>
      </c>
      <c r="O3" s="110" t="s">
        <v>48</v>
      </c>
      <c r="P3" s="110" t="s">
        <v>48</v>
      </c>
      <c r="Q3" s="110" t="s">
        <v>48</v>
      </c>
      <c r="R3" s="110" t="s">
        <v>48</v>
      </c>
      <c r="S3" s="110" t="s">
        <v>48</v>
      </c>
      <c r="T3" s="110" t="s">
        <v>48</v>
      </c>
      <c r="U3" s="110" t="s">
        <v>48</v>
      </c>
      <c r="V3" s="110" t="s">
        <v>48</v>
      </c>
      <c r="W3" s="110" t="s">
        <v>48</v>
      </c>
      <c r="X3" s="110" t="s">
        <v>48</v>
      </c>
      <c r="Y3" s="110" t="s">
        <v>48</v>
      </c>
      <c r="Z3" s="110" t="s">
        <v>48</v>
      </c>
      <c r="AA3" s="110" t="s">
        <v>48</v>
      </c>
      <c r="AB3" s="110" t="s">
        <v>48</v>
      </c>
      <c r="AC3" s="110" t="s">
        <v>48</v>
      </c>
      <c r="AD3" s="110" t="s">
        <v>48</v>
      </c>
      <c r="AE3" s="110" t="s">
        <v>48</v>
      </c>
      <c r="AF3" s="110" t="s">
        <v>48</v>
      </c>
      <c r="AG3" s="110" t="s">
        <v>48</v>
      </c>
      <c r="AH3" s="110" t="s">
        <v>48</v>
      </c>
      <c r="AI3" s="110" t="s">
        <v>48</v>
      </c>
      <c r="AJ3" s="110" t="s">
        <v>48</v>
      </c>
      <c r="AK3" s="110" t="s">
        <v>48</v>
      </c>
      <c r="AL3" s="110" t="s">
        <v>48</v>
      </c>
      <c r="AM3" s="110" t="s">
        <v>48</v>
      </c>
      <c r="AN3" s="110" t="s">
        <v>48</v>
      </c>
      <c r="AO3" s="110" t="s">
        <v>48</v>
      </c>
      <c r="AP3" s="111" t="s">
        <v>24</v>
      </c>
      <c r="AQ3" s="110" t="s">
        <v>48</v>
      </c>
      <c r="AR3" s="111" t="s">
        <v>494</v>
      </c>
      <c r="AS3" s="110" t="s">
        <v>48</v>
      </c>
    </row>
    <row r="4" spans="1:45" s="1" customFormat="1" ht="18" customHeight="1">
      <c r="A4" s="107" t="s">
        <v>49</v>
      </c>
      <c r="B4" s="107" t="s">
        <v>495</v>
      </c>
      <c r="C4" s="123" t="s">
        <v>496</v>
      </c>
      <c r="D4" s="107" t="s">
        <v>48</v>
      </c>
      <c r="E4" s="107" t="s">
        <v>48</v>
      </c>
      <c r="F4" s="107" t="s">
        <v>48</v>
      </c>
      <c r="G4" s="107" t="s">
        <v>497</v>
      </c>
      <c r="H4" s="107" t="s">
        <v>498</v>
      </c>
      <c r="I4" s="107" t="s">
        <v>499</v>
      </c>
      <c r="J4" s="107" t="s">
        <v>500</v>
      </c>
      <c r="K4" s="107" t="s">
        <v>501</v>
      </c>
      <c r="L4" s="107" t="s">
        <v>502</v>
      </c>
      <c r="M4" s="107" t="s">
        <v>503</v>
      </c>
      <c r="N4" s="107" t="s">
        <v>504</v>
      </c>
      <c r="O4" s="107" t="s">
        <v>48</v>
      </c>
      <c r="P4" s="107" t="s">
        <v>48</v>
      </c>
      <c r="Q4" s="107" t="s">
        <v>48</v>
      </c>
      <c r="R4" s="107" t="s">
        <v>48</v>
      </c>
      <c r="S4" s="107" t="s">
        <v>48</v>
      </c>
      <c r="T4" s="107" t="s">
        <v>48</v>
      </c>
      <c r="U4" s="107" t="s">
        <v>48</v>
      </c>
      <c r="V4" s="107" t="s">
        <v>48</v>
      </c>
      <c r="W4" s="107" t="s">
        <v>48</v>
      </c>
      <c r="X4" s="107" t="s">
        <v>48</v>
      </c>
      <c r="Y4" s="107" t="s">
        <v>48</v>
      </c>
      <c r="Z4" s="107" t="s">
        <v>48</v>
      </c>
      <c r="AA4" s="107" t="s">
        <v>48</v>
      </c>
      <c r="AB4" s="107" t="s">
        <v>48</v>
      </c>
      <c r="AC4" s="107" t="s">
        <v>48</v>
      </c>
      <c r="AD4" s="107" t="s">
        <v>48</v>
      </c>
      <c r="AE4" s="107" t="s">
        <v>48</v>
      </c>
      <c r="AF4" s="107" t="s">
        <v>48</v>
      </c>
      <c r="AG4" s="107" t="s">
        <v>48</v>
      </c>
      <c r="AH4" s="107" t="s">
        <v>48</v>
      </c>
      <c r="AI4" s="107" t="s">
        <v>48</v>
      </c>
      <c r="AJ4" s="107" t="s">
        <v>48</v>
      </c>
      <c r="AK4" s="107" t="s">
        <v>48</v>
      </c>
      <c r="AL4" s="107" t="s">
        <v>48</v>
      </c>
      <c r="AM4" s="107" t="s">
        <v>48</v>
      </c>
      <c r="AN4" s="107" t="s">
        <v>48</v>
      </c>
      <c r="AO4" s="107" t="s">
        <v>48</v>
      </c>
      <c r="AP4" s="107" t="s">
        <v>48</v>
      </c>
      <c r="AQ4" s="107" t="s">
        <v>505</v>
      </c>
      <c r="AR4" s="107" t="s">
        <v>48</v>
      </c>
      <c r="AS4" s="107" t="s">
        <v>506</v>
      </c>
    </row>
    <row r="5" spans="1:45" s="1" customFormat="1" ht="18" customHeight="1">
      <c r="A5" s="107" t="s">
        <v>48</v>
      </c>
      <c r="B5" s="107" t="s">
        <v>48</v>
      </c>
      <c r="C5" s="123" t="s">
        <v>507</v>
      </c>
      <c r="D5" s="107" t="s">
        <v>508</v>
      </c>
      <c r="E5" s="107" t="s">
        <v>509</v>
      </c>
      <c r="F5" s="107" t="s">
        <v>510</v>
      </c>
      <c r="G5" s="107" t="s">
        <v>48</v>
      </c>
      <c r="H5" s="107" t="s">
        <v>48</v>
      </c>
      <c r="I5" s="107" t="s">
        <v>48</v>
      </c>
      <c r="J5" s="107" t="s">
        <v>48</v>
      </c>
      <c r="K5" s="107" t="s">
        <v>48</v>
      </c>
      <c r="L5" s="107" t="s">
        <v>48</v>
      </c>
      <c r="M5" s="107" t="s">
        <v>48</v>
      </c>
      <c r="N5" s="124" t="s">
        <v>51</v>
      </c>
      <c r="O5" s="107" t="s">
        <v>145</v>
      </c>
      <c r="P5" s="107" t="s">
        <v>48</v>
      </c>
      <c r="Q5" s="107" t="s">
        <v>48</v>
      </c>
      <c r="R5" s="107" t="s">
        <v>48</v>
      </c>
      <c r="S5" s="107" t="s">
        <v>48</v>
      </c>
      <c r="T5" s="107" t="s">
        <v>48</v>
      </c>
      <c r="U5" s="107" t="s">
        <v>48</v>
      </c>
      <c r="V5" s="107" t="s">
        <v>48</v>
      </c>
      <c r="W5" s="107" t="s">
        <v>48</v>
      </c>
      <c r="X5" s="107" t="s">
        <v>48</v>
      </c>
      <c r="Y5" s="107" t="s">
        <v>48</v>
      </c>
      <c r="Z5" s="107" t="s">
        <v>48</v>
      </c>
      <c r="AA5" s="107" t="s">
        <v>48</v>
      </c>
      <c r="AB5" s="107" t="s">
        <v>146</v>
      </c>
      <c r="AC5" s="107" t="s">
        <v>48</v>
      </c>
      <c r="AD5" s="107" t="s">
        <v>48</v>
      </c>
      <c r="AE5" s="107" t="s">
        <v>48</v>
      </c>
      <c r="AF5" s="107" t="s">
        <v>48</v>
      </c>
      <c r="AG5" s="107" t="s">
        <v>147</v>
      </c>
      <c r="AH5" s="107" t="s">
        <v>48</v>
      </c>
      <c r="AI5" s="107" t="s">
        <v>48</v>
      </c>
      <c r="AJ5" s="107" t="s">
        <v>511</v>
      </c>
      <c r="AK5" s="107" t="s">
        <v>149</v>
      </c>
      <c r="AL5" s="107" t="s">
        <v>48</v>
      </c>
      <c r="AM5" s="107" t="s">
        <v>48</v>
      </c>
      <c r="AN5" s="107" t="s">
        <v>48</v>
      </c>
      <c r="AO5" s="107" t="s">
        <v>48</v>
      </c>
      <c r="AP5" s="107" t="s">
        <v>48</v>
      </c>
      <c r="AQ5" s="107" t="s">
        <v>512</v>
      </c>
      <c r="AR5" s="107" t="s">
        <v>513</v>
      </c>
      <c r="AS5" s="107" t="s">
        <v>48</v>
      </c>
    </row>
    <row r="6" spans="1:45" s="1" customFormat="1" ht="61.5" customHeight="1">
      <c r="A6" s="107" t="s">
        <v>514</v>
      </c>
      <c r="B6" s="107" t="s">
        <v>515</v>
      </c>
      <c r="C6" s="123" t="s">
        <v>516</v>
      </c>
      <c r="D6" s="107" t="s">
        <v>517</v>
      </c>
      <c r="E6" s="107" t="s">
        <v>518</v>
      </c>
      <c r="F6" s="107" t="s">
        <v>519</v>
      </c>
      <c r="G6" s="107" t="s">
        <v>520</v>
      </c>
      <c r="H6" s="107" t="s">
        <v>521</v>
      </c>
      <c r="I6" s="107" t="s">
        <v>522</v>
      </c>
      <c r="J6" s="107" t="s">
        <v>523</v>
      </c>
      <c r="K6" s="107" t="s">
        <v>524</v>
      </c>
      <c r="L6" s="107" t="s">
        <v>525</v>
      </c>
      <c r="M6" s="107" t="s">
        <v>526</v>
      </c>
      <c r="N6" s="125"/>
      <c r="O6" s="5" t="s">
        <v>56</v>
      </c>
      <c r="P6" s="5" t="s">
        <v>527</v>
      </c>
      <c r="Q6" s="5" t="s">
        <v>528</v>
      </c>
      <c r="R6" s="5" t="s">
        <v>529</v>
      </c>
      <c r="S6" s="5" t="s">
        <v>530</v>
      </c>
      <c r="T6" s="5" t="s">
        <v>531</v>
      </c>
      <c r="U6" s="5" t="s">
        <v>532</v>
      </c>
      <c r="V6" s="5" t="s">
        <v>533</v>
      </c>
      <c r="W6" s="5" t="s">
        <v>534</v>
      </c>
      <c r="X6" s="5" t="s">
        <v>535</v>
      </c>
      <c r="Y6" s="5" t="s">
        <v>536</v>
      </c>
      <c r="Z6" s="5" t="s">
        <v>537</v>
      </c>
      <c r="AA6" s="5" t="s">
        <v>538</v>
      </c>
      <c r="AB6" s="5" t="s">
        <v>56</v>
      </c>
      <c r="AC6" s="5" t="s">
        <v>539</v>
      </c>
      <c r="AD6" s="5" t="s">
        <v>540</v>
      </c>
      <c r="AE6" s="5" t="s">
        <v>541</v>
      </c>
      <c r="AF6" s="5" t="s">
        <v>542</v>
      </c>
      <c r="AG6" s="5" t="s">
        <v>56</v>
      </c>
      <c r="AH6" s="5" t="s">
        <v>543</v>
      </c>
      <c r="AI6" s="5" t="s">
        <v>544</v>
      </c>
      <c r="AJ6" s="107" t="s">
        <v>545</v>
      </c>
      <c r="AK6" s="5" t="s">
        <v>56</v>
      </c>
      <c r="AL6" s="5" t="s">
        <v>546</v>
      </c>
      <c r="AM6" s="5" t="s">
        <v>547</v>
      </c>
      <c r="AN6" s="5" t="s">
        <v>548</v>
      </c>
      <c r="AO6" s="5" t="s">
        <v>549</v>
      </c>
      <c r="AP6" s="5" t="s">
        <v>550</v>
      </c>
      <c r="AQ6" s="107" t="s">
        <v>551</v>
      </c>
      <c r="AR6" s="107" t="s">
        <v>552</v>
      </c>
      <c r="AS6" s="107" t="s">
        <v>553</v>
      </c>
    </row>
    <row r="7" spans="1:45" ht="16.5" customHeight="1">
      <c r="A7" s="6">
        <v>1</v>
      </c>
      <c r="B7" s="7" t="s">
        <v>51</v>
      </c>
      <c r="C7" s="8"/>
      <c r="D7" s="7"/>
      <c r="E7" s="7"/>
      <c r="F7" s="7"/>
      <c r="G7" s="7"/>
      <c r="H7" s="7"/>
      <c r="I7" s="7"/>
      <c r="J7" s="7"/>
      <c r="K7" s="7"/>
      <c r="L7" s="11"/>
      <c r="M7" s="11"/>
      <c r="N7" s="11">
        <f>SUM(N8:N49)</f>
        <v>1456.180276</v>
      </c>
      <c r="O7" s="11"/>
      <c r="P7" s="7"/>
      <c r="Q7" s="7"/>
      <c r="R7" s="11">
        <f t="shared" ref="R7:W7" si="0">SUM(R8:R49)</f>
        <v>21.740276000000001</v>
      </c>
      <c r="S7" s="11">
        <f t="shared" si="0"/>
        <v>0</v>
      </c>
      <c r="T7" s="11">
        <f t="shared" si="0"/>
        <v>0</v>
      </c>
      <c r="U7" s="11">
        <f t="shared" si="0"/>
        <v>0</v>
      </c>
      <c r="V7" s="11">
        <f t="shared" si="0"/>
        <v>0</v>
      </c>
      <c r="W7" s="11">
        <f t="shared" si="0"/>
        <v>1434.44</v>
      </c>
      <c r="X7" s="7"/>
      <c r="Y7" s="7"/>
      <c r="Z7" s="7"/>
      <c r="AA7" s="7"/>
      <c r="AB7" s="7"/>
      <c r="AC7" s="7"/>
      <c r="AD7" s="7"/>
      <c r="AE7" s="7"/>
      <c r="AF7" s="7"/>
      <c r="AG7" s="7"/>
      <c r="AH7" s="7"/>
      <c r="AI7" s="7"/>
      <c r="AJ7" s="7"/>
      <c r="AK7" s="11"/>
      <c r="AL7" s="7"/>
      <c r="AM7" s="7"/>
      <c r="AN7" s="7"/>
      <c r="AO7" s="7"/>
      <c r="AP7" s="11"/>
      <c r="AQ7" s="11">
        <f>SUM(AQ8:AQ49)</f>
        <v>1445.74</v>
      </c>
      <c r="AR7" s="11">
        <f>SUM(AR8:AR49)</f>
        <v>1148.57</v>
      </c>
      <c r="AS7" s="11"/>
    </row>
    <row r="8" spans="1:45" ht="14.5">
      <c r="A8" s="6">
        <v>2</v>
      </c>
      <c r="B8" s="9" t="s">
        <v>554</v>
      </c>
      <c r="C8" s="9" t="s">
        <v>555</v>
      </c>
      <c r="D8" s="9" t="s">
        <v>556</v>
      </c>
      <c r="E8" s="9" t="s">
        <v>557</v>
      </c>
      <c r="F8" s="9" t="s">
        <v>558</v>
      </c>
      <c r="G8" s="9" t="s">
        <v>559</v>
      </c>
      <c r="H8" s="9" t="s">
        <v>560</v>
      </c>
      <c r="I8" s="9"/>
      <c r="J8" s="9"/>
      <c r="K8" s="9" t="s">
        <v>561</v>
      </c>
      <c r="L8" s="9">
        <v>65.754000000000005</v>
      </c>
      <c r="M8" s="9">
        <v>1</v>
      </c>
      <c r="N8" s="9">
        <f>L8*M8</f>
        <v>65.754000000000005</v>
      </c>
      <c r="O8" s="9"/>
      <c r="P8" s="9"/>
      <c r="Q8" s="9"/>
      <c r="R8" s="9"/>
      <c r="S8" s="9"/>
      <c r="T8" s="9"/>
      <c r="U8" s="9"/>
      <c r="V8" s="9"/>
      <c r="W8" s="9">
        <v>65.754000000000005</v>
      </c>
      <c r="X8" s="9"/>
      <c r="Y8" s="9"/>
      <c r="Z8" s="9"/>
      <c r="AA8" s="9"/>
      <c r="AB8" s="9"/>
      <c r="AC8" s="9"/>
      <c r="AD8" s="9"/>
      <c r="AE8" s="9"/>
      <c r="AF8" s="9"/>
      <c r="AG8" s="9"/>
      <c r="AH8" s="12"/>
      <c r="AI8" s="12"/>
      <c r="AJ8" s="12"/>
      <c r="AK8" s="13"/>
      <c r="AL8" s="12"/>
      <c r="AM8" s="12"/>
      <c r="AN8" s="12"/>
      <c r="AO8" s="12"/>
      <c r="AP8" s="13"/>
      <c r="AQ8" s="9">
        <v>65.754000000000005</v>
      </c>
      <c r="AR8" s="9">
        <v>65.754000000000005</v>
      </c>
      <c r="AS8" s="16" t="s">
        <v>562</v>
      </c>
    </row>
    <row r="9" spans="1:45" ht="14.5">
      <c r="A9" s="6">
        <v>3</v>
      </c>
      <c r="B9" s="10" t="s">
        <v>554</v>
      </c>
      <c r="C9" s="9" t="s">
        <v>555</v>
      </c>
      <c r="D9" s="9" t="s">
        <v>556</v>
      </c>
      <c r="E9" s="9" t="s">
        <v>557</v>
      </c>
      <c r="F9" s="9" t="s">
        <v>558</v>
      </c>
      <c r="G9" s="9" t="s">
        <v>559</v>
      </c>
      <c r="H9" s="9" t="s">
        <v>560</v>
      </c>
      <c r="I9" s="9"/>
      <c r="J9" s="9"/>
      <c r="K9" s="9" t="s">
        <v>561</v>
      </c>
      <c r="L9" s="9">
        <v>41.92</v>
      </c>
      <c r="M9" s="9">
        <v>1</v>
      </c>
      <c r="N9" s="9">
        <f t="shared" ref="N9:N49" si="1">L9*M9</f>
        <v>41.92</v>
      </c>
      <c r="O9" s="9"/>
      <c r="P9" s="9"/>
      <c r="Q9" s="9"/>
      <c r="R9" s="9"/>
      <c r="S9" s="9"/>
      <c r="T9" s="9"/>
      <c r="U9" s="9"/>
      <c r="V9" s="9"/>
      <c r="W9" s="9">
        <v>41.92</v>
      </c>
      <c r="X9" s="9"/>
      <c r="Y9" s="9"/>
      <c r="Z9" s="9"/>
      <c r="AA9" s="9"/>
      <c r="AB9" s="9"/>
      <c r="AC9" s="9"/>
      <c r="AD9" s="9"/>
      <c r="AE9" s="9"/>
      <c r="AF9" s="9"/>
      <c r="AG9" s="9"/>
      <c r="AH9" s="14"/>
      <c r="AI9" s="14"/>
      <c r="AJ9" s="14"/>
      <c r="AK9" s="11"/>
      <c r="AL9" s="14"/>
      <c r="AM9" s="14"/>
      <c r="AN9" s="14"/>
      <c r="AO9" s="14"/>
      <c r="AP9" s="11"/>
      <c r="AQ9" s="9">
        <v>41.92</v>
      </c>
      <c r="AR9" s="9">
        <v>41.92</v>
      </c>
      <c r="AS9" s="16" t="s">
        <v>562</v>
      </c>
    </row>
    <row r="10" spans="1:45" ht="14.5">
      <c r="A10" s="6">
        <v>4</v>
      </c>
      <c r="B10" s="10" t="s">
        <v>554</v>
      </c>
      <c r="C10" s="9" t="s">
        <v>555</v>
      </c>
      <c r="D10" s="9" t="s">
        <v>556</v>
      </c>
      <c r="E10" s="9" t="s">
        <v>557</v>
      </c>
      <c r="F10" s="9" t="s">
        <v>558</v>
      </c>
      <c r="G10" s="9" t="s">
        <v>559</v>
      </c>
      <c r="H10" s="9" t="s">
        <v>560</v>
      </c>
      <c r="I10" s="9"/>
      <c r="J10" s="9"/>
      <c r="K10" s="9" t="s">
        <v>561</v>
      </c>
      <c r="L10" s="9">
        <v>51.780999999999999</v>
      </c>
      <c r="M10" s="9">
        <v>1</v>
      </c>
      <c r="N10" s="9">
        <f t="shared" si="1"/>
        <v>51.780999999999999</v>
      </c>
      <c r="O10" s="9"/>
      <c r="P10" s="9"/>
      <c r="Q10" s="9"/>
      <c r="R10" s="9"/>
      <c r="S10" s="9"/>
      <c r="T10" s="9"/>
      <c r="U10" s="9"/>
      <c r="V10" s="9"/>
      <c r="W10" s="9">
        <v>51.780999999999999</v>
      </c>
      <c r="X10" s="9"/>
      <c r="Y10" s="9"/>
      <c r="Z10" s="9"/>
      <c r="AA10" s="9"/>
      <c r="AB10" s="9"/>
      <c r="AC10" s="9"/>
      <c r="AD10" s="9"/>
      <c r="AE10" s="9"/>
      <c r="AF10" s="9"/>
      <c r="AG10" s="9"/>
      <c r="AH10" s="14"/>
      <c r="AI10" s="14"/>
      <c r="AJ10" s="14"/>
      <c r="AK10" s="11"/>
      <c r="AL10" s="14"/>
      <c r="AM10" s="14"/>
      <c r="AN10" s="14"/>
      <c r="AO10" s="14"/>
      <c r="AP10" s="11"/>
      <c r="AQ10" s="9">
        <v>51.780999999999999</v>
      </c>
      <c r="AR10" s="9">
        <v>51.780999999999999</v>
      </c>
      <c r="AS10" s="16" t="s">
        <v>562</v>
      </c>
    </row>
    <row r="11" spans="1:45" ht="14.5">
      <c r="A11" s="6">
        <v>5</v>
      </c>
      <c r="B11" s="10" t="s">
        <v>554</v>
      </c>
      <c r="C11" s="9" t="s">
        <v>555</v>
      </c>
      <c r="D11" s="9" t="s">
        <v>556</v>
      </c>
      <c r="E11" s="9" t="s">
        <v>557</v>
      </c>
      <c r="F11" s="9" t="s">
        <v>558</v>
      </c>
      <c r="G11" s="9" t="s">
        <v>559</v>
      </c>
      <c r="H11" s="9" t="s">
        <v>560</v>
      </c>
      <c r="I11" s="9"/>
      <c r="J11" s="9"/>
      <c r="K11" s="9" t="s">
        <v>561</v>
      </c>
      <c r="L11" s="9">
        <v>35.341999999999999</v>
      </c>
      <c r="M11" s="9">
        <v>1</v>
      </c>
      <c r="N11" s="9">
        <f t="shared" si="1"/>
        <v>35.341999999999999</v>
      </c>
      <c r="O11" s="9"/>
      <c r="P11" s="9"/>
      <c r="Q11" s="9"/>
      <c r="R11" s="9"/>
      <c r="S11" s="9"/>
      <c r="T11" s="9"/>
      <c r="U11" s="9"/>
      <c r="V11" s="9"/>
      <c r="W11" s="9">
        <v>35.341999999999999</v>
      </c>
      <c r="X11" s="9"/>
      <c r="Y11" s="9"/>
      <c r="Z11" s="9"/>
      <c r="AA11" s="9"/>
      <c r="AB11" s="9"/>
      <c r="AC11" s="9"/>
      <c r="AD11" s="9"/>
      <c r="AE11" s="9"/>
      <c r="AF11" s="9"/>
      <c r="AG11" s="9"/>
      <c r="AH11" s="14"/>
      <c r="AI11" s="14"/>
      <c r="AJ11" s="14"/>
      <c r="AK11" s="11"/>
      <c r="AL11" s="14"/>
      <c r="AM11" s="14"/>
      <c r="AN11" s="14"/>
      <c r="AO11" s="14"/>
      <c r="AP11" s="11"/>
      <c r="AQ11" s="9">
        <v>35.341999999999999</v>
      </c>
      <c r="AR11" s="9">
        <v>35.341999999999999</v>
      </c>
      <c r="AS11" s="16" t="s">
        <v>562</v>
      </c>
    </row>
    <row r="12" spans="1:45" ht="14.5">
      <c r="A12" s="6">
        <v>6</v>
      </c>
      <c r="B12" s="10" t="s">
        <v>554</v>
      </c>
      <c r="C12" s="9" t="s">
        <v>555</v>
      </c>
      <c r="D12" s="9" t="s">
        <v>556</v>
      </c>
      <c r="E12" s="9" t="s">
        <v>563</v>
      </c>
      <c r="F12" s="9" t="s">
        <v>558</v>
      </c>
      <c r="G12" s="9" t="s">
        <v>559</v>
      </c>
      <c r="H12" s="9" t="s">
        <v>560</v>
      </c>
      <c r="I12" s="9"/>
      <c r="J12" s="9"/>
      <c r="K12" s="9" t="s">
        <v>561</v>
      </c>
      <c r="L12" s="9">
        <v>51.783000000000001</v>
      </c>
      <c r="M12" s="9">
        <v>1</v>
      </c>
      <c r="N12" s="9">
        <f t="shared" si="1"/>
        <v>51.783000000000001</v>
      </c>
      <c r="O12" s="9"/>
      <c r="P12" s="9"/>
      <c r="Q12" s="9"/>
      <c r="R12" s="9"/>
      <c r="S12" s="9"/>
      <c r="T12" s="9"/>
      <c r="U12" s="9"/>
      <c r="V12" s="9"/>
      <c r="W12" s="9">
        <v>51.783000000000001</v>
      </c>
      <c r="X12" s="9"/>
      <c r="Y12" s="9"/>
      <c r="Z12" s="9"/>
      <c r="AA12" s="9"/>
      <c r="AB12" s="9"/>
      <c r="AC12" s="9"/>
      <c r="AD12" s="9"/>
      <c r="AE12" s="9"/>
      <c r="AF12" s="9"/>
      <c r="AG12" s="9"/>
      <c r="AH12" s="14"/>
      <c r="AI12" s="14"/>
      <c r="AJ12" s="14"/>
      <c r="AK12" s="11"/>
      <c r="AL12" s="14"/>
      <c r="AM12" s="14"/>
      <c r="AN12" s="14"/>
      <c r="AO12" s="14"/>
      <c r="AP12" s="11"/>
      <c r="AQ12" s="9">
        <v>51.783000000000001</v>
      </c>
      <c r="AR12" s="9">
        <v>51.783000000000001</v>
      </c>
      <c r="AS12" s="16" t="s">
        <v>562</v>
      </c>
    </row>
    <row r="13" spans="1:45" ht="14.5">
      <c r="A13" s="6">
        <v>7</v>
      </c>
      <c r="B13" s="10" t="s">
        <v>554</v>
      </c>
      <c r="C13" s="9" t="s">
        <v>140</v>
      </c>
      <c r="D13" s="9" t="s">
        <v>564</v>
      </c>
      <c r="E13" s="9" t="s">
        <v>565</v>
      </c>
      <c r="F13" s="9" t="s">
        <v>566</v>
      </c>
      <c r="G13" s="9" t="s">
        <v>567</v>
      </c>
      <c r="H13" s="9" t="s">
        <v>568</v>
      </c>
      <c r="I13" s="9"/>
      <c r="J13" s="9"/>
      <c r="K13" s="9" t="s">
        <v>561</v>
      </c>
      <c r="L13" s="9">
        <v>1.3339760000000001</v>
      </c>
      <c r="M13" s="9">
        <v>1</v>
      </c>
      <c r="N13" s="9">
        <f t="shared" si="1"/>
        <v>1.3339760000000001</v>
      </c>
      <c r="O13" s="9"/>
      <c r="P13" s="9"/>
      <c r="Q13" s="9"/>
      <c r="R13" s="9">
        <v>1.3339760000000001</v>
      </c>
      <c r="S13" s="9"/>
      <c r="T13" s="9"/>
      <c r="U13" s="9"/>
      <c r="V13" s="9"/>
      <c r="W13" s="9"/>
      <c r="X13" s="9"/>
      <c r="Y13" s="9"/>
      <c r="Z13" s="9"/>
      <c r="AA13" s="9"/>
      <c r="AB13" s="9"/>
      <c r="AC13" s="9"/>
      <c r="AD13" s="9"/>
      <c r="AE13" s="9"/>
      <c r="AF13" s="9"/>
      <c r="AG13" s="9"/>
      <c r="AH13" s="14"/>
      <c r="AI13" s="14"/>
      <c r="AJ13" s="14"/>
      <c r="AK13" s="11"/>
      <c r="AL13" s="14"/>
      <c r="AM13" s="14"/>
      <c r="AN13" s="14"/>
      <c r="AO13" s="14"/>
      <c r="AP13" s="11"/>
      <c r="AQ13" s="11"/>
      <c r="AR13" s="16"/>
      <c r="AS13" s="16" t="s">
        <v>569</v>
      </c>
    </row>
    <row r="14" spans="1:45" ht="14.5">
      <c r="A14" s="6">
        <v>8</v>
      </c>
      <c r="B14" s="10" t="s">
        <v>554</v>
      </c>
      <c r="C14" s="9" t="s">
        <v>140</v>
      </c>
      <c r="D14" s="9" t="s">
        <v>564</v>
      </c>
      <c r="E14" s="9" t="s">
        <v>570</v>
      </c>
      <c r="F14" s="9" t="s">
        <v>566</v>
      </c>
      <c r="G14" s="9" t="s">
        <v>571</v>
      </c>
      <c r="H14" s="9" t="s">
        <v>568</v>
      </c>
      <c r="I14" s="9"/>
      <c r="J14" s="9"/>
      <c r="K14" s="9" t="s">
        <v>561</v>
      </c>
      <c r="L14" s="9">
        <v>3</v>
      </c>
      <c r="M14" s="9">
        <v>1</v>
      </c>
      <c r="N14" s="9">
        <f t="shared" si="1"/>
        <v>3</v>
      </c>
      <c r="O14" s="9"/>
      <c r="P14" s="9"/>
      <c r="Q14" s="9"/>
      <c r="R14" s="9">
        <v>3</v>
      </c>
      <c r="S14" s="9"/>
      <c r="T14" s="9"/>
      <c r="U14" s="9"/>
      <c r="V14" s="9"/>
      <c r="W14" s="9"/>
      <c r="X14" s="9"/>
      <c r="Y14" s="9"/>
      <c r="Z14" s="9"/>
      <c r="AA14" s="9"/>
      <c r="AB14" s="9"/>
      <c r="AC14" s="9"/>
      <c r="AD14" s="9"/>
      <c r="AE14" s="9"/>
      <c r="AF14" s="9"/>
      <c r="AG14" s="9"/>
      <c r="AH14" s="14"/>
      <c r="AI14" s="14"/>
      <c r="AJ14" s="14"/>
      <c r="AK14" s="11"/>
      <c r="AL14" s="14"/>
      <c r="AM14" s="14"/>
      <c r="AN14" s="14"/>
      <c r="AO14" s="14"/>
      <c r="AP14" s="11"/>
      <c r="AQ14" s="11"/>
      <c r="AR14" s="16"/>
      <c r="AS14" s="16" t="s">
        <v>569</v>
      </c>
    </row>
    <row r="15" spans="1:45" ht="14.5">
      <c r="A15" s="6">
        <v>9</v>
      </c>
      <c r="B15" s="10" t="s">
        <v>554</v>
      </c>
      <c r="C15" s="9" t="s">
        <v>555</v>
      </c>
      <c r="D15" s="9" t="s">
        <v>572</v>
      </c>
      <c r="E15" s="9" t="s">
        <v>573</v>
      </c>
      <c r="F15" s="9" t="s">
        <v>574</v>
      </c>
      <c r="G15" s="9" t="s">
        <v>575</v>
      </c>
      <c r="H15" s="9" t="s">
        <v>576</v>
      </c>
      <c r="I15" s="9"/>
      <c r="J15" s="9"/>
      <c r="K15" s="9" t="s">
        <v>561</v>
      </c>
      <c r="L15" s="9">
        <v>39.46</v>
      </c>
      <c r="M15" s="9">
        <v>1</v>
      </c>
      <c r="N15" s="9">
        <f t="shared" si="1"/>
        <v>39.46</v>
      </c>
      <c r="O15" s="9"/>
      <c r="P15" s="9"/>
      <c r="Q15" s="9"/>
      <c r="R15" s="9"/>
      <c r="S15" s="9"/>
      <c r="T15" s="9"/>
      <c r="U15" s="9"/>
      <c r="V15" s="9"/>
      <c r="W15" s="9">
        <v>39.46</v>
      </c>
      <c r="X15" s="9"/>
      <c r="Y15" s="9"/>
      <c r="Z15" s="9"/>
      <c r="AA15" s="9"/>
      <c r="AB15" s="9"/>
      <c r="AC15" s="9"/>
      <c r="AD15" s="9"/>
      <c r="AE15" s="9"/>
      <c r="AF15" s="9"/>
      <c r="AG15" s="9"/>
      <c r="AH15" s="14"/>
      <c r="AI15" s="14"/>
      <c r="AJ15" s="14"/>
      <c r="AK15" s="11"/>
      <c r="AL15" s="14"/>
      <c r="AM15" s="14"/>
      <c r="AN15" s="14"/>
      <c r="AO15" s="14"/>
      <c r="AP15" s="11"/>
      <c r="AQ15" s="9">
        <v>39.46</v>
      </c>
      <c r="AR15" s="16">
        <v>0</v>
      </c>
      <c r="AS15" s="16" t="s">
        <v>569</v>
      </c>
    </row>
    <row r="16" spans="1:45" ht="14.5">
      <c r="A16" s="6">
        <v>10</v>
      </c>
      <c r="B16" s="10" t="s">
        <v>554</v>
      </c>
      <c r="C16" s="9" t="s">
        <v>555</v>
      </c>
      <c r="D16" s="9" t="s">
        <v>577</v>
      </c>
      <c r="E16" s="9" t="s">
        <v>573</v>
      </c>
      <c r="F16" s="9" t="s">
        <v>574</v>
      </c>
      <c r="G16" s="9" t="s">
        <v>575</v>
      </c>
      <c r="H16" s="9" t="s">
        <v>576</v>
      </c>
      <c r="I16" s="9"/>
      <c r="J16" s="9"/>
      <c r="K16" s="9" t="s">
        <v>561</v>
      </c>
      <c r="L16" s="9">
        <v>54.29</v>
      </c>
      <c r="M16" s="9">
        <v>1</v>
      </c>
      <c r="N16" s="9">
        <f t="shared" si="1"/>
        <v>54.29</v>
      </c>
      <c r="O16" s="9"/>
      <c r="P16" s="9"/>
      <c r="Q16" s="9"/>
      <c r="R16" s="9"/>
      <c r="S16" s="9"/>
      <c r="T16" s="9"/>
      <c r="U16" s="9"/>
      <c r="V16" s="9"/>
      <c r="W16" s="9">
        <v>54.29</v>
      </c>
      <c r="X16" s="9"/>
      <c r="Y16" s="9"/>
      <c r="Z16" s="9"/>
      <c r="AA16" s="9"/>
      <c r="AB16" s="9"/>
      <c r="AC16" s="9"/>
      <c r="AD16" s="9"/>
      <c r="AE16" s="9"/>
      <c r="AF16" s="9"/>
      <c r="AG16" s="9"/>
      <c r="AH16" s="14"/>
      <c r="AI16" s="14"/>
      <c r="AJ16" s="14"/>
      <c r="AK16" s="11"/>
      <c r="AL16" s="14"/>
      <c r="AM16" s="14"/>
      <c r="AN16" s="14"/>
      <c r="AO16" s="14"/>
      <c r="AP16" s="11"/>
      <c r="AQ16" s="9">
        <v>54.29</v>
      </c>
      <c r="AR16" s="9">
        <v>54.29</v>
      </c>
      <c r="AS16" s="16" t="s">
        <v>569</v>
      </c>
    </row>
    <row r="17" spans="1:45" ht="14.5">
      <c r="A17" s="6">
        <v>11</v>
      </c>
      <c r="B17" s="10" t="s">
        <v>554</v>
      </c>
      <c r="C17" s="9" t="s">
        <v>555</v>
      </c>
      <c r="D17" s="9" t="s">
        <v>572</v>
      </c>
      <c r="E17" s="9" t="s">
        <v>573</v>
      </c>
      <c r="F17" s="9" t="s">
        <v>574</v>
      </c>
      <c r="G17" s="9" t="s">
        <v>575</v>
      </c>
      <c r="H17" s="9" t="s">
        <v>576</v>
      </c>
      <c r="I17" s="9"/>
      <c r="J17" s="9"/>
      <c r="K17" s="9" t="s">
        <v>561</v>
      </c>
      <c r="L17" s="9">
        <v>71.959999999999994</v>
      </c>
      <c r="M17" s="9">
        <v>1</v>
      </c>
      <c r="N17" s="9">
        <f t="shared" si="1"/>
        <v>71.959999999999994</v>
      </c>
      <c r="O17" s="9"/>
      <c r="P17" s="9"/>
      <c r="Q17" s="9"/>
      <c r="R17" s="9"/>
      <c r="S17" s="9"/>
      <c r="T17" s="9"/>
      <c r="U17" s="9"/>
      <c r="V17" s="9"/>
      <c r="W17" s="9">
        <v>71.959999999999994</v>
      </c>
      <c r="X17" s="9"/>
      <c r="Y17" s="9"/>
      <c r="Z17" s="9"/>
      <c r="AA17" s="9"/>
      <c r="AB17" s="9"/>
      <c r="AC17" s="9"/>
      <c r="AD17" s="9"/>
      <c r="AE17" s="9"/>
      <c r="AF17" s="9"/>
      <c r="AG17" s="9"/>
      <c r="AH17" s="14"/>
      <c r="AI17" s="14"/>
      <c r="AJ17" s="14"/>
      <c r="AK17" s="11"/>
      <c r="AL17" s="14"/>
      <c r="AM17" s="14"/>
      <c r="AN17" s="14"/>
      <c r="AO17" s="14"/>
      <c r="AP17" s="11"/>
      <c r="AQ17" s="9">
        <v>71.959999999999994</v>
      </c>
      <c r="AR17" s="9">
        <v>71.959999999999994</v>
      </c>
      <c r="AS17" s="16" t="s">
        <v>569</v>
      </c>
    </row>
    <row r="18" spans="1:45" ht="14.5">
      <c r="A18" s="6">
        <v>12</v>
      </c>
      <c r="B18" s="10" t="s">
        <v>554</v>
      </c>
      <c r="C18" s="9" t="s">
        <v>555</v>
      </c>
      <c r="D18" s="9" t="s">
        <v>572</v>
      </c>
      <c r="E18" s="9" t="s">
        <v>573</v>
      </c>
      <c r="F18" s="9" t="s">
        <v>574</v>
      </c>
      <c r="G18" s="9" t="s">
        <v>575</v>
      </c>
      <c r="H18" s="9" t="s">
        <v>576</v>
      </c>
      <c r="I18" s="9"/>
      <c r="J18" s="9"/>
      <c r="K18" s="9" t="s">
        <v>561</v>
      </c>
      <c r="L18" s="9">
        <v>38.950000000000003</v>
      </c>
      <c r="M18" s="9">
        <v>1</v>
      </c>
      <c r="N18" s="9">
        <f t="shared" si="1"/>
        <v>38.950000000000003</v>
      </c>
      <c r="O18" s="9"/>
      <c r="P18" s="9"/>
      <c r="Q18" s="9"/>
      <c r="R18" s="9"/>
      <c r="S18" s="9"/>
      <c r="T18" s="9"/>
      <c r="U18" s="9"/>
      <c r="V18" s="9"/>
      <c r="W18" s="9">
        <v>38.950000000000003</v>
      </c>
      <c r="X18" s="9"/>
      <c r="Y18" s="9"/>
      <c r="Z18" s="9"/>
      <c r="AA18" s="9"/>
      <c r="AB18" s="9"/>
      <c r="AC18" s="9"/>
      <c r="AD18" s="9"/>
      <c r="AE18" s="9"/>
      <c r="AF18" s="9"/>
      <c r="AG18" s="9"/>
      <c r="AH18" s="14"/>
      <c r="AI18" s="14"/>
      <c r="AJ18" s="14"/>
      <c r="AK18" s="11"/>
      <c r="AL18" s="14"/>
      <c r="AM18" s="14"/>
      <c r="AN18" s="14"/>
      <c r="AO18" s="14"/>
      <c r="AP18" s="11"/>
      <c r="AQ18" s="9">
        <v>38.950000000000003</v>
      </c>
      <c r="AR18" s="9">
        <v>38.950000000000003</v>
      </c>
      <c r="AS18" s="16" t="s">
        <v>569</v>
      </c>
    </row>
    <row r="19" spans="1:45" ht="14.5">
      <c r="A19" s="6">
        <v>13</v>
      </c>
      <c r="B19" s="10" t="s">
        <v>554</v>
      </c>
      <c r="C19" s="9" t="s">
        <v>555</v>
      </c>
      <c r="D19" s="9" t="s">
        <v>577</v>
      </c>
      <c r="E19" s="9" t="s">
        <v>573</v>
      </c>
      <c r="F19" s="9" t="s">
        <v>574</v>
      </c>
      <c r="G19" s="9" t="s">
        <v>575</v>
      </c>
      <c r="H19" s="9" t="s">
        <v>576</v>
      </c>
      <c r="I19" s="9"/>
      <c r="J19" s="9"/>
      <c r="K19" s="9" t="s">
        <v>561</v>
      </c>
      <c r="L19" s="9">
        <v>52.39</v>
      </c>
      <c r="M19" s="9">
        <v>1</v>
      </c>
      <c r="N19" s="9">
        <f t="shared" si="1"/>
        <v>52.39</v>
      </c>
      <c r="O19" s="9"/>
      <c r="P19" s="9"/>
      <c r="Q19" s="9"/>
      <c r="R19" s="9"/>
      <c r="S19" s="9"/>
      <c r="T19" s="9"/>
      <c r="U19" s="9"/>
      <c r="V19" s="9"/>
      <c r="W19" s="9">
        <v>52.39</v>
      </c>
      <c r="X19" s="9"/>
      <c r="Y19" s="9"/>
      <c r="Z19" s="9"/>
      <c r="AA19" s="9"/>
      <c r="AB19" s="9"/>
      <c r="AC19" s="9"/>
      <c r="AD19" s="9"/>
      <c r="AE19" s="9"/>
      <c r="AF19" s="9"/>
      <c r="AG19" s="9"/>
      <c r="AH19" s="14"/>
      <c r="AI19" s="14"/>
      <c r="AJ19" s="14"/>
      <c r="AK19" s="11"/>
      <c r="AL19" s="14"/>
      <c r="AM19" s="14"/>
      <c r="AN19" s="14"/>
      <c r="AO19" s="14"/>
      <c r="AP19" s="11"/>
      <c r="AQ19" s="9">
        <v>52.39</v>
      </c>
      <c r="AR19" s="9">
        <v>52.39</v>
      </c>
      <c r="AS19" s="16" t="s">
        <v>569</v>
      </c>
    </row>
    <row r="20" spans="1:45" ht="14.5">
      <c r="A20" s="6">
        <v>14</v>
      </c>
      <c r="B20" s="10" t="s">
        <v>554</v>
      </c>
      <c r="C20" s="9" t="s">
        <v>555</v>
      </c>
      <c r="D20" s="9" t="s">
        <v>577</v>
      </c>
      <c r="E20" s="9" t="s">
        <v>573</v>
      </c>
      <c r="F20" s="9" t="s">
        <v>574</v>
      </c>
      <c r="G20" s="9" t="s">
        <v>575</v>
      </c>
      <c r="H20" s="9" t="s">
        <v>576</v>
      </c>
      <c r="I20" s="9"/>
      <c r="J20" s="9"/>
      <c r="K20" s="9" t="s">
        <v>561</v>
      </c>
      <c r="L20" s="9">
        <v>43.6</v>
      </c>
      <c r="M20" s="9">
        <v>1</v>
      </c>
      <c r="N20" s="9">
        <f t="shared" si="1"/>
        <v>43.6</v>
      </c>
      <c r="O20" s="9"/>
      <c r="P20" s="9"/>
      <c r="Q20" s="9"/>
      <c r="R20" s="9"/>
      <c r="S20" s="9"/>
      <c r="T20" s="9"/>
      <c r="U20" s="9"/>
      <c r="V20" s="9"/>
      <c r="W20" s="9">
        <v>43.6</v>
      </c>
      <c r="X20" s="9"/>
      <c r="Y20" s="9"/>
      <c r="Z20" s="9"/>
      <c r="AA20" s="9"/>
      <c r="AB20" s="9"/>
      <c r="AC20" s="9"/>
      <c r="AD20" s="9"/>
      <c r="AE20" s="9"/>
      <c r="AF20" s="9"/>
      <c r="AG20" s="9"/>
      <c r="AH20" s="14"/>
      <c r="AI20" s="14"/>
      <c r="AJ20" s="14"/>
      <c r="AK20" s="11"/>
      <c r="AL20" s="14"/>
      <c r="AM20" s="14"/>
      <c r="AN20" s="14"/>
      <c r="AO20" s="14"/>
      <c r="AP20" s="11"/>
      <c r="AQ20" s="9">
        <v>43.6</v>
      </c>
      <c r="AR20" s="9">
        <v>43.6</v>
      </c>
      <c r="AS20" s="16" t="s">
        <v>569</v>
      </c>
    </row>
    <row r="21" spans="1:45" ht="14.5">
      <c r="A21" s="6">
        <v>15</v>
      </c>
      <c r="B21" s="10" t="s">
        <v>554</v>
      </c>
      <c r="C21" s="9" t="s">
        <v>578</v>
      </c>
      <c r="D21" s="9" t="s">
        <v>579</v>
      </c>
      <c r="E21" s="9" t="s">
        <v>580</v>
      </c>
      <c r="F21" s="9" t="s">
        <v>566</v>
      </c>
      <c r="G21" s="9" t="s">
        <v>581</v>
      </c>
      <c r="H21" s="9" t="s">
        <v>568</v>
      </c>
      <c r="I21" s="9"/>
      <c r="J21" s="9"/>
      <c r="K21" s="9" t="s">
        <v>561</v>
      </c>
      <c r="L21" s="9">
        <v>3.64</v>
      </c>
      <c r="M21" s="9">
        <v>1</v>
      </c>
      <c r="N21" s="9">
        <f t="shared" si="1"/>
        <v>3.64</v>
      </c>
      <c r="O21" s="9"/>
      <c r="P21" s="9"/>
      <c r="Q21" s="9"/>
      <c r="R21" s="9">
        <v>3.64</v>
      </c>
      <c r="S21" s="9"/>
      <c r="T21" s="9"/>
      <c r="U21" s="9"/>
      <c r="V21" s="9"/>
      <c r="W21" s="9"/>
      <c r="X21" s="9"/>
      <c r="Y21" s="9"/>
      <c r="Z21" s="9"/>
      <c r="AA21" s="9"/>
      <c r="AB21" s="9"/>
      <c r="AC21" s="9"/>
      <c r="AD21" s="9"/>
      <c r="AE21" s="9"/>
      <c r="AF21" s="9"/>
      <c r="AG21" s="9"/>
      <c r="AH21" s="14"/>
      <c r="AI21" s="14"/>
      <c r="AJ21" s="14"/>
      <c r="AK21" s="11"/>
      <c r="AL21" s="14"/>
      <c r="AM21" s="14"/>
      <c r="AN21" s="14"/>
      <c r="AO21" s="14"/>
      <c r="AP21" s="11"/>
      <c r="AQ21" s="9">
        <v>3.64</v>
      </c>
      <c r="AR21" s="9">
        <v>3.64</v>
      </c>
      <c r="AS21" s="16" t="s">
        <v>569</v>
      </c>
    </row>
    <row r="22" spans="1:45" ht="14.5">
      <c r="A22" s="6">
        <v>16</v>
      </c>
      <c r="B22" s="10" t="s">
        <v>554</v>
      </c>
      <c r="C22" s="9" t="s">
        <v>578</v>
      </c>
      <c r="D22" s="9" t="s">
        <v>582</v>
      </c>
      <c r="E22" s="9" t="s">
        <v>583</v>
      </c>
      <c r="F22" s="9" t="s">
        <v>566</v>
      </c>
      <c r="G22" s="9" t="s">
        <v>584</v>
      </c>
      <c r="H22" s="9" t="s">
        <v>560</v>
      </c>
      <c r="I22" s="9"/>
      <c r="J22" s="9"/>
      <c r="K22" s="9" t="s">
        <v>561</v>
      </c>
      <c r="L22" s="9">
        <v>0.7</v>
      </c>
      <c r="M22" s="9">
        <v>2</v>
      </c>
      <c r="N22" s="9">
        <f t="shared" si="1"/>
        <v>1.4</v>
      </c>
      <c r="O22" s="9"/>
      <c r="P22" s="9"/>
      <c r="Q22" s="9"/>
      <c r="R22" s="9">
        <v>1.4</v>
      </c>
      <c r="S22" s="9"/>
      <c r="T22" s="9"/>
      <c r="U22" s="9"/>
      <c r="V22" s="9"/>
      <c r="W22" s="9"/>
      <c r="X22" s="9"/>
      <c r="Y22" s="9"/>
      <c r="Z22" s="9"/>
      <c r="AA22" s="9"/>
      <c r="AB22" s="9"/>
      <c r="AC22" s="9"/>
      <c r="AD22" s="9"/>
      <c r="AE22" s="9"/>
      <c r="AF22" s="9"/>
      <c r="AG22" s="9"/>
      <c r="AH22" s="14"/>
      <c r="AI22" s="14"/>
      <c r="AJ22" s="14"/>
      <c r="AK22" s="11"/>
      <c r="AL22" s="14"/>
      <c r="AM22" s="14"/>
      <c r="AN22" s="14"/>
      <c r="AO22" s="14"/>
      <c r="AP22" s="11"/>
      <c r="AQ22" s="9">
        <v>1.4</v>
      </c>
      <c r="AR22" s="9">
        <v>1.4</v>
      </c>
      <c r="AS22" s="16" t="s">
        <v>562</v>
      </c>
    </row>
    <row r="23" spans="1:45" ht="14.5">
      <c r="A23" s="6">
        <v>17</v>
      </c>
      <c r="B23" s="10" t="s">
        <v>554</v>
      </c>
      <c r="C23" s="9" t="s">
        <v>578</v>
      </c>
      <c r="D23" s="9" t="s">
        <v>579</v>
      </c>
      <c r="E23" s="9" t="s">
        <v>585</v>
      </c>
      <c r="F23" s="9" t="s">
        <v>566</v>
      </c>
      <c r="G23" s="9" t="s">
        <v>581</v>
      </c>
      <c r="H23" s="9" t="s">
        <v>568</v>
      </c>
      <c r="I23" s="9"/>
      <c r="J23" s="9"/>
      <c r="K23" s="9" t="s">
        <v>561</v>
      </c>
      <c r="L23" s="9">
        <v>1.96</v>
      </c>
      <c r="M23" s="9">
        <v>1</v>
      </c>
      <c r="N23" s="9">
        <f t="shared" si="1"/>
        <v>1.96</v>
      </c>
      <c r="O23" s="9"/>
      <c r="P23" s="9"/>
      <c r="Q23" s="9"/>
      <c r="R23" s="9">
        <v>1.96</v>
      </c>
      <c r="S23" s="9"/>
      <c r="T23" s="9"/>
      <c r="U23" s="9"/>
      <c r="V23" s="9"/>
      <c r="W23" s="9"/>
      <c r="X23" s="9"/>
      <c r="Y23" s="9"/>
      <c r="Z23" s="9"/>
      <c r="AA23" s="9"/>
      <c r="AB23" s="9"/>
      <c r="AC23" s="9"/>
      <c r="AD23" s="9"/>
      <c r="AE23" s="9"/>
      <c r="AF23" s="9"/>
      <c r="AG23" s="9"/>
      <c r="AH23" s="14"/>
      <c r="AI23" s="14"/>
      <c r="AJ23" s="14"/>
      <c r="AK23" s="11"/>
      <c r="AL23" s="14"/>
      <c r="AM23" s="14"/>
      <c r="AN23" s="14"/>
      <c r="AO23" s="14"/>
      <c r="AP23" s="11"/>
      <c r="AQ23" s="9">
        <v>1.96</v>
      </c>
      <c r="AR23" s="9">
        <v>1.96</v>
      </c>
      <c r="AS23" s="16" t="s">
        <v>569</v>
      </c>
    </row>
    <row r="24" spans="1:45" ht="14.5">
      <c r="A24" s="6">
        <v>18</v>
      </c>
      <c r="B24" s="10" t="s">
        <v>554</v>
      </c>
      <c r="C24" s="9" t="s">
        <v>555</v>
      </c>
      <c r="D24" s="9" t="s">
        <v>577</v>
      </c>
      <c r="E24" s="9" t="s">
        <v>586</v>
      </c>
      <c r="F24" s="9" t="s">
        <v>574</v>
      </c>
      <c r="G24" s="9" t="s">
        <v>575</v>
      </c>
      <c r="H24" s="9" t="s">
        <v>576</v>
      </c>
      <c r="I24" s="9"/>
      <c r="J24" s="9"/>
      <c r="K24" s="9" t="s">
        <v>561</v>
      </c>
      <c r="L24" s="9">
        <v>72.66</v>
      </c>
      <c r="M24" s="9">
        <v>1</v>
      </c>
      <c r="N24" s="9">
        <f t="shared" si="1"/>
        <v>72.66</v>
      </c>
      <c r="O24" s="9"/>
      <c r="P24" s="9"/>
      <c r="Q24" s="9"/>
      <c r="R24" s="9"/>
      <c r="S24" s="9"/>
      <c r="T24" s="9"/>
      <c r="U24" s="9"/>
      <c r="V24" s="9"/>
      <c r="W24" s="9">
        <v>72.66</v>
      </c>
      <c r="X24" s="9"/>
      <c r="Y24" s="9"/>
      <c r="Z24" s="9"/>
      <c r="AA24" s="9"/>
      <c r="AB24" s="9"/>
      <c r="AC24" s="9"/>
      <c r="AD24" s="9"/>
      <c r="AE24" s="9"/>
      <c r="AF24" s="9"/>
      <c r="AG24" s="9"/>
      <c r="AH24" s="14"/>
      <c r="AI24" s="14"/>
      <c r="AJ24" s="14"/>
      <c r="AK24" s="14"/>
      <c r="AL24" s="14"/>
      <c r="AM24" s="14"/>
      <c r="AN24" s="14"/>
      <c r="AO24" s="14"/>
      <c r="AP24" s="17"/>
      <c r="AQ24" s="9">
        <v>72.66</v>
      </c>
      <c r="AR24" s="9">
        <v>72.66</v>
      </c>
      <c r="AS24" s="16" t="s">
        <v>569</v>
      </c>
    </row>
    <row r="25" spans="1:45" ht="14.5">
      <c r="A25" s="6">
        <v>19</v>
      </c>
      <c r="B25" s="10" t="s">
        <v>554</v>
      </c>
      <c r="C25" s="9" t="s">
        <v>555</v>
      </c>
      <c r="D25" s="9" t="s">
        <v>572</v>
      </c>
      <c r="E25" s="9" t="s">
        <v>587</v>
      </c>
      <c r="F25" s="9" t="s">
        <v>574</v>
      </c>
      <c r="G25" s="9" t="s">
        <v>575</v>
      </c>
      <c r="H25" s="9" t="s">
        <v>576</v>
      </c>
      <c r="I25" s="9"/>
      <c r="J25" s="9"/>
      <c r="K25" s="9" t="s">
        <v>561</v>
      </c>
      <c r="L25" s="9">
        <v>119.13</v>
      </c>
      <c r="M25" s="9">
        <v>1</v>
      </c>
      <c r="N25" s="9">
        <f t="shared" si="1"/>
        <v>119.13</v>
      </c>
      <c r="O25" s="9"/>
      <c r="P25" s="9"/>
      <c r="Q25" s="9"/>
      <c r="R25" s="9"/>
      <c r="S25" s="9"/>
      <c r="T25" s="9"/>
      <c r="U25" s="9"/>
      <c r="V25" s="9"/>
      <c r="W25" s="9">
        <v>119.13</v>
      </c>
      <c r="X25" s="9"/>
      <c r="Y25" s="9"/>
      <c r="Z25" s="9"/>
      <c r="AA25" s="9"/>
      <c r="AB25" s="9"/>
      <c r="AC25" s="9"/>
      <c r="AD25" s="9"/>
      <c r="AE25" s="9"/>
      <c r="AF25" s="9"/>
      <c r="AG25" s="9"/>
      <c r="AH25" s="14"/>
      <c r="AI25" s="14"/>
      <c r="AJ25" s="14"/>
      <c r="AK25" s="14"/>
      <c r="AL25" s="14"/>
      <c r="AM25" s="14"/>
      <c r="AN25" s="14"/>
      <c r="AO25" s="14"/>
      <c r="AP25" s="17"/>
      <c r="AQ25" s="9">
        <v>119.13</v>
      </c>
      <c r="AR25" s="9">
        <v>119.13</v>
      </c>
      <c r="AS25" s="16" t="s">
        <v>569</v>
      </c>
    </row>
    <row r="26" spans="1:45" ht="14.5">
      <c r="A26" s="6">
        <v>20</v>
      </c>
      <c r="B26" s="10" t="s">
        <v>554</v>
      </c>
      <c r="C26" s="9" t="s">
        <v>555</v>
      </c>
      <c r="D26" s="9" t="s">
        <v>572</v>
      </c>
      <c r="E26" s="9" t="s">
        <v>587</v>
      </c>
      <c r="F26" s="9" t="s">
        <v>574</v>
      </c>
      <c r="G26" s="9" t="s">
        <v>575</v>
      </c>
      <c r="H26" s="9" t="s">
        <v>576</v>
      </c>
      <c r="I26" s="9"/>
      <c r="J26" s="9"/>
      <c r="K26" s="9" t="s">
        <v>561</v>
      </c>
      <c r="L26" s="9">
        <v>0.8</v>
      </c>
      <c r="M26" s="9">
        <v>1</v>
      </c>
      <c r="N26" s="9">
        <f t="shared" si="1"/>
        <v>0.8</v>
      </c>
      <c r="O26" s="9"/>
      <c r="P26" s="9"/>
      <c r="Q26" s="9"/>
      <c r="R26" s="9"/>
      <c r="S26" s="9"/>
      <c r="T26" s="9"/>
      <c r="U26" s="9"/>
      <c r="V26" s="9"/>
      <c r="W26" s="9">
        <v>0.8</v>
      </c>
      <c r="X26" s="9"/>
      <c r="Y26" s="9"/>
      <c r="Z26" s="9"/>
      <c r="AA26" s="9"/>
      <c r="AB26" s="9"/>
      <c r="AC26" s="9"/>
      <c r="AD26" s="9"/>
      <c r="AE26" s="9"/>
      <c r="AF26" s="9"/>
      <c r="AG26" s="9"/>
      <c r="AH26" s="14"/>
      <c r="AI26" s="14"/>
      <c r="AJ26" s="14"/>
      <c r="AK26" s="14"/>
      <c r="AL26" s="14"/>
      <c r="AM26" s="14"/>
      <c r="AN26" s="14"/>
      <c r="AO26" s="14"/>
      <c r="AP26" s="17"/>
      <c r="AQ26" s="9">
        <v>0.8</v>
      </c>
      <c r="AR26" s="10">
        <v>0.8</v>
      </c>
      <c r="AS26" s="16" t="s">
        <v>569</v>
      </c>
    </row>
    <row r="27" spans="1:45" ht="14.5">
      <c r="A27" s="6">
        <v>21</v>
      </c>
      <c r="B27" s="10" t="s">
        <v>554</v>
      </c>
      <c r="C27" s="9" t="s">
        <v>555</v>
      </c>
      <c r="D27" s="9" t="s">
        <v>572</v>
      </c>
      <c r="E27" s="9" t="s">
        <v>588</v>
      </c>
      <c r="F27" s="9" t="s">
        <v>574</v>
      </c>
      <c r="G27" s="9" t="s">
        <v>575</v>
      </c>
      <c r="H27" s="9" t="s">
        <v>576</v>
      </c>
      <c r="I27" s="9"/>
      <c r="J27" s="9"/>
      <c r="K27" s="9" t="s">
        <v>561</v>
      </c>
      <c r="L27" s="9">
        <v>65.760000000000005</v>
      </c>
      <c r="M27" s="9">
        <v>1</v>
      </c>
      <c r="N27" s="9">
        <f t="shared" si="1"/>
        <v>65.760000000000005</v>
      </c>
      <c r="O27" s="9"/>
      <c r="P27" s="9"/>
      <c r="Q27" s="9"/>
      <c r="R27" s="9"/>
      <c r="S27" s="9"/>
      <c r="T27" s="9"/>
      <c r="U27" s="9"/>
      <c r="V27" s="9"/>
      <c r="W27" s="9">
        <v>65.760000000000005</v>
      </c>
      <c r="X27" s="9"/>
      <c r="Y27" s="9"/>
      <c r="Z27" s="9"/>
      <c r="AA27" s="9"/>
      <c r="AB27" s="9"/>
      <c r="AC27" s="9"/>
      <c r="AD27" s="9"/>
      <c r="AE27" s="9"/>
      <c r="AF27" s="9"/>
      <c r="AG27" s="9"/>
      <c r="AH27" s="14"/>
      <c r="AI27" s="14"/>
      <c r="AJ27" s="14"/>
      <c r="AK27" s="14"/>
      <c r="AL27" s="14"/>
      <c r="AM27" s="14"/>
      <c r="AN27" s="14"/>
      <c r="AO27" s="14"/>
      <c r="AP27" s="17"/>
      <c r="AQ27" s="9">
        <v>65.760000000000005</v>
      </c>
      <c r="AR27" s="16">
        <v>0</v>
      </c>
      <c r="AS27" s="16" t="s">
        <v>569</v>
      </c>
    </row>
    <row r="28" spans="1:45" ht="14.5">
      <c r="A28" s="6">
        <v>22</v>
      </c>
      <c r="B28" s="10" t="s">
        <v>554</v>
      </c>
      <c r="C28" s="9" t="s">
        <v>555</v>
      </c>
      <c r="D28" s="9" t="s">
        <v>577</v>
      </c>
      <c r="E28" s="9" t="s">
        <v>589</v>
      </c>
      <c r="F28" s="9" t="s">
        <v>574</v>
      </c>
      <c r="G28" s="9" t="s">
        <v>575</v>
      </c>
      <c r="H28" s="9" t="s">
        <v>576</v>
      </c>
      <c r="I28" s="9"/>
      <c r="J28" s="9"/>
      <c r="K28" s="9" t="s">
        <v>561</v>
      </c>
      <c r="L28" s="9">
        <v>87.33</v>
      </c>
      <c r="M28" s="9">
        <v>1</v>
      </c>
      <c r="N28" s="9">
        <f t="shared" si="1"/>
        <v>87.33</v>
      </c>
      <c r="O28" s="9"/>
      <c r="P28" s="9"/>
      <c r="Q28" s="9"/>
      <c r="R28" s="9"/>
      <c r="S28" s="9"/>
      <c r="T28" s="9"/>
      <c r="U28" s="9"/>
      <c r="V28" s="9"/>
      <c r="W28" s="9">
        <v>87.33</v>
      </c>
      <c r="X28" s="9"/>
      <c r="Y28" s="9"/>
      <c r="Z28" s="9"/>
      <c r="AA28" s="9"/>
      <c r="AB28" s="9"/>
      <c r="AC28" s="9"/>
      <c r="AD28" s="9"/>
      <c r="AE28" s="9"/>
      <c r="AF28" s="9"/>
      <c r="AG28" s="9"/>
      <c r="AH28" s="14"/>
      <c r="AI28" s="14"/>
      <c r="AJ28" s="14"/>
      <c r="AK28" s="14"/>
      <c r="AL28" s="14"/>
      <c r="AM28" s="14"/>
      <c r="AN28" s="14"/>
      <c r="AO28" s="14"/>
      <c r="AP28" s="17"/>
      <c r="AQ28" s="9">
        <v>87.33</v>
      </c>
      <c r="AR28" s="10">
        <v>87.33</v>
      </c>
      <c r="AS28" s="16" t="s">
        <v>569</v>
      </c>
    </row>
    <row r="29" spans="1:45" ht="14.5">
      <c r="A29" s="6">
        <v>23</v>
      </c>
      <c r="B29" s="10" t="s">
        <v>554</v>
      </c>
      <c r="C29" s="9" t="s">
        <v>555</v>
      </c>
      <c r="D29" s="9" t="s">
        <v>572</v>
      </c>
      <c r="E29" s="9" t="s">
        <v>590</v>
      </c>
      <c r="F29" s="9" t="s">
        <v>574</v>
      </c>
      <c r="G29" s="9" t="s">
        <v>575</v>
      </c>
      <c r="H29" s="9" t="s">
        <v>576</v>
      </c>
      <c r="I29" s="9"/>
      <c r="J29" s="9"/>
      <c r="K29" s="9" t="s">
        <v>561</v>
      </c>
      <c r="L29" s="9">
        <v>64.91</v>
      </c>
      <c r="M29" s="9">
        <v>1</v>
      </c>
      <c r="N29" s="9">
        <f t="shared" si="1"/>
        <v>64.91</v>
      </c>
      <c r="O29" s="9"/>
      <c r="P29" s="9"/>
      <c r="Q29" s="9"/>
      <c r="R29" s="9"/>
      <c r="S29" s="9"/>
      <c r="T29" s="9"/>
      <c r="U29" s="9"/>
      <c r="V29" s="9"/>
      <c r="W29" s="9">
        <v>64.91</v>
      </c>
      <c r="X29" s="9"/>
      <c r="Y29" s="9"/>
      <c r="Z29" s="9"/>
      <c r="AA29" s="9"/>
      <c r="AB29" s="9"/>
      <c r="AC29" s="9"/>
      <c r="AD29" s="9"/>
      <c r="AE29" s="9"/>
      <c r="AF29" s="9"/>
      <c r="AG29" s="9"/>
      <c r="AH29" s="14"/>
      <c r="AI29" s="14"/>
      <c r="AJ29" s="14"/>
      <c r="AK29" s="14"/>
      <c r="AL29" s="14"/>
      <c r="AM29" s="14"/>
      <c r="AN29" s="14"/>
      <c r="AO29" s="14"/>
      <c r="AP29" s="17"/>
      <c r="AQ29" s="9">
        <v>64.91</v>
      </c>
      <c r="AR29" s="10">
        <v>64.91</v>
      </c>
      <c r="AS29" s="16" t="s">
        <v>569</v>
      </c>
    </row>
    <row r="30" spans="1:45" ht="14.5">
      <c r="A30" s="6">
        <v>24</v>
      </c>
      <c r="B30" s="10" t="s">
        <v>554</v>
      </c>
      <c r="C30" s="9" t="s">
        <v>555</v>
      </c>
      <c r="D30" s="9" t="s">
        <v>577</v>
      </c>
      <c r="E30" s="9" t="s">
        <v>591</v>
      </c>
      <c r="F30" s="9" t="s">
        <v>574</v>
      </c>
      <c r="G30" s="9" t="s">
        <v>575</v>
      </c>
      <c r="H30" s="9" t="s">
        <v>576</v>
      </c>
      <c r="I30" s="9"/>
      <c r="J30" s="9"/>
      <c r="K30" s="9" t="s">
        <v>561</v>
      </c>
      <c r="L30" s="9">
        <v>90.49</v>
      </c>
      <c r="M30" s="9">
        <v>1</v>
      </c>
      <c r="N30" s="9">
        <f t="shared" si="1"/>
        <v>90.49</v>
      </c>
      <c r="O30" s="9"/>
      <c r="P30" s="9"/>
      <c r="Q30" s="9"/>
      <c r="R30" s="9"/>
      <c r="S30" s="9"/>
      <c r="T30" s="9"/>
      <c r="U30" s="9"/>
      <c r="V30" s="9"/>
      <c r="W30" s="9">
        <v>90.49</v>
      </c>
      <c r="X30" s="9"/>
      <c r="Y30" s="9"/>
      <c r="Z30" s="9"/>
      <c r="AA30" s="9"/>
      <c r="AB30" s="9"/>
      <c r="AC30" s="9"/>
      <c r="AD30" s="9"/>
      <c r="AE30" s="9"/>
      <c r="AF30" s="9"/>
      <c r="AG30" s="9"/>
      <c r="AH30" s="14"/>
      <c r="AI30" s="14"/>
      <c r="AJ30" s="14"/>
      <c r="AK30" s="14"/>
      <c r="AL30" s="14"/>
      <c r="AM30" s="14"/>
      <c r="AN30" s="14"/>
      <c r="AO30" s="14"/>
      <c r="AP30" s="17"/>
      <c r="AQ30" s="9">
        <v>90.49</v>
      </c>
      <c r="AR30" s="10">
        <v>90.49</v>
      </c>
      <c r="AS30" s="16" t="s">
        <v>569</v>
      </c>
    </row>
    <row r="31" spans="1:45" ht="14.5">
      <c r="A31" s="6">
        <v>25</v>
      </c>
      <c r="B31" s="10" t="s">
        <v>554</v>
      </c>
      <c r="C31" s="9" t="s">
        <v>555</v>
      </c>
      <c r="D31" s="9" t="s">
        <v>592</v>
      </c>
      <c r="E31" s="9" t="s">
        <v>593</v>
      </c>
      <c r="F31" s="9" t="s">
        <v>558</v>
      </c>
      <c r="G31" s="9" t="s">
        <v>575</v>
      </c>
      <c r="H31" s="9" t="s">
        <v>576</v>
      </c>
      <c r="I31" s="9"/>
      <c r="J31" s="9"/>
      <c r="K31" s="9" t="s">
        <v>561</v>
      </c>
      <c r="L31" s="9">
        <v>50</v>
      </c>
      <c r="M31" s="9">
        <v>1</v>
      </c>
      <c r="N31" s="9">
        <f t="shared" si="1"/>
        <v>50</v>
      </c>
      <c r="O31" s="9"/>
      <c r="P31" s="9"/>
      <c r="Q31" s="9"/>
      <c r="R31" s="9"/>
      <c r="S31" s="9"/>
      <c r="T31" s="9"/>
      <c r="U31" s="9"/>
      <c r="V31" s="9"/>
      <c r="W31" s="9">
        <v>50</v>
      </c>
      <c r="X31" s="9"/>
      <c r="Y31" s="9"/>
      <c r="Z31" s="9"/>
      <c r="AA31" s="9"/>
      <c r="AB31" s="9"/>
      <c r="AC31" s="9"/>
      <c r="AD31" s="9"/>
      <c r="AE31" s="9"/>
      <c r="AF31" s="9"/>
      <c r="AG31" s="9"/>
      <c r="AH31" s="14"/>
      <c r="AI31" s="14"/>
      <c r="AJ31" s="14"/>
      <c r="AK31" s="14"/>
      <c r="AL31" s="14"/>
      <c r="AM31" s="14"/>
      <c r="AN31" s="14"/>
      <c r="AO31" s="14"/>
      <c r="AP31" s="17"/>
      <c r="AQ31" s="9">
        <v>50</v>
      </c>
      <c r="AR31" s="10">
        <v>50</v>
      </c>
      <c r="AS31" s="16" t="s">
        <v>569</v>
      </c>
    </row>
    <row r="32" spans="1:45" ht="14.5">
      <c r="A32" s="6">
        <v>26</v>
      </c>
      <c r="B32" s="10" t="s">
        <v>554</v>
      </c>
      <c r="C32" s="9" t="s">
        <v>555</v>
      </c>
      <c r="D32" s="9" t="s">
        <v>594</v>
      </c>
      <c r="E32" s="9" t="s">
        <v>595</v>
      </c>
      <c r="F32" s="9" t="s">
        <v>574</v>
      </c>
      <c r="G32" s="9" t="s">
        <v>575</v>
      </c>
      <c r="H32" s="9" t="s">
        <v>576</v>
      </c>
      <c r="I32" s="9"/>
      <c r="J32" s="9"/>
      <c r="K32" s="9" t="s">
        <v>561</v>
      </c>
      <c r="L32" s="9">
        <v>20</v>
      </c>
      <c r="M32" s="9">
        <v>1</v>
      </c>
      <c r="N32" s="9">
        <f t="shared" si="1"/>
        <v>20</v>
      </c>
      <c r="O32" s="9"/>
      <c r="P32" s="9"/>
      <c r="Q32" s="9"/>
      <c r="R32" s="9"/>
      <c r="S32" s="9"/>
      <c r="T32" s="9"/>
      <c r="U32" s="9"/>
      <c r="V32" s="9"/>
      <c r="W32" s="9">
        <v>20</v>
      </c>
      <c r="X32" s="9"/>
      <c r="Y32" s="9"/>
      <c r="Z32" s="9"/>
      <c r="AA32" s="9"/>
      <c r="AB32" s="9"/>
      <c r="AC32" s="9"/>
      <c r="AD32" s="9"/>
      <c r="AE32" s="9"/>
      <c r="AF32" s="9"/>
      <c r="AG32" s="9"/>
      <c r="AH32" s="14"/>
      <c r="AI32" s="14"/>
      <c r="AJ32" s="14"/>
      <c r="AK32" s="14"/>
      <c r="AL32" s="14"/>
      <c r="AM32" s="14"/>
      <c r="AN32" s="14"/>
      <c r="AO32" s="14"/>
      <c r="AP32" s="17"/>
      <c r="AQ32" s="9">
        <v>20</v>
      </c>
      <c r="AR32" s="16">
        <v>0</v>
      </c>
      <c r="AS32" s="16" t="s">
        <v>569</v>
      </c>
    </row>
    <row r="33" spans="1:45" ht="14.5">
      <c r="A33" s="6">
        <v>27</v>
      </c>
      <c r="B33" s="10" t="s">
        <v>554</v>
      </c>
      <c r="C33" s="9" t="s">
        <v>555</v>
      </c>
      <c r="D33" s="9" t="s">
        <v>596</v>
      </c>
      <c r="E33" s="9" t="s">
        <v>597</v>
      </c>
      <c r="F33" s="9" t="s">
        <v>574</v>
      </c>
      <c r="G33" s="9" t="s">
        <v>575</v>
      </c>
      <c r="H33" s="9" t="s">
        <v>576</v>
      </c>
      <c r="I33" s="9"/>
      <c r="J33" s="9"/>
      <c r="K33" s="9" t="s">
        <v>561</v>
      </c>
      <c r="L33" s="9">
        <v>40</v>
      </c>
      <c r="M33" s="9">
        <v>1</v>
      </c>
      <c r="N33" s="9">
        <f t="shared" si="1"/>
        <v>40</v>
      </c>
      <c r="O33" s="9"/>
      <c r="P33" s="9"/>
      <c r="Q33" s="9"/>
      <c r="R33" s="9"/>
      <c r="S33" s="9"/>
      <c r="T33" s="9"/>
      <c r="U33" s="9"/>
      <c r="V33" s="9"/>
      <c r="W33" s="9">
        <v>40</v>
      </c>
      <c r="X33" s="9"/>
      <c r="Y33" s="9"/>
      <c r="Z33" s="9"/>
      <c r="AA33" s="9"/>
      <c r="AB33" s="9"/>
      <c r="AC33" s="9"/>
      <c r="AD33" s="9"/>
      <c r="AE33" s="9"/>
      <c r="AF33" s="9"/>
      <c r="AG33" s="9"/>
      <c r="AH33" s="14"/>
      <c r="AI33" s="14"/>
      <c r="AJ33" s="14"/>
      <c r="AK33" s="14"/>
      <c r="AL33" s="14"/>
      <c r="AM33" s="14"/>
      <c r="AN33" s="14"/>
      <c r="AO33" s="14"/>
      <c r="AP33" s="17"/>
      <c r="AQ33" s="9">
        <v>40</v>
      </c>
      <c r="AR33" s="16">
        <v>0</v>
      </c>
      <c r="AS33" s="16" t="s">
        <v>569</v>
      </c>
    </row>
    <row r="34" spans="1:45" ht="14.5">
      <c r="A34" s="6">
        <v>28</v>
      </c>
      <c r="B34" s="10" t="s">
        <v>554</v>
      </c>
      <c r="C34" s="9" t="s">
        <v>555</v>
      </c>
      <c r="D34" s="9" t="s">
        <v>596</v>
      </c>
      <c r="E34" s="9" t="s">
        <v>598</v>
      </c>
      <c r="F34" s="9" t="s">
        <v>574</v>
      </c>
      <c r="G34" s="9" t="s">
        <v>575</v>
      </c>
      <c r="H34" s="9" t="s">
        <v>576</v>
      </c>
      <c r="I34" s="9"/>
      <c r="J34" s="9"/>
      <c r="K34" s="9" t="s">
        <v>561</v>
      </c>
      <c r="L34" s="9">
        <v>40</v>
      </c>
      <c r="M34" s="9">
        <v>1</v>
      </c>
      <c r="N34" s="9">
        <f t="shared" si="1"/>
        <v>40</v>
      </c>
      <c r="O34" s="9"/>
      <c r="P34" s="9"/>
      <c r="Q34" s="9"/>
      <c r="R34" s="9"/>
      <c r="S34" s="9"/>
      <c r="T34" s="9"/>
      <c r="U34" s="9"/>
      <c r="V34" s="9"/>
      <c r="W34" s="9">
        <v>40</v>
      </c>
      <c r="X34" s="9"/>
      <c r="Y34" s="9"/>
      <c r="Z34" s="9"/>
      <c r="AA34" s="9"/>
      <c r="AB34" s="9"/>
      <c r="AC34" s="9"/>
      <c r="AD34" s="9"/>
      <c r="AE34" s="9"/>
      <c r="AF34" s="9"/>
      <c r="AG34" s="9"/>
      <c r="AH34" s="14"/>
      <c r="AI34" s="14"/>
      <c r="AJ34" s="14"/>
      <c r="AK34" s="14"/>
      <c r="AL34" s="14"/>
      <c r="AM34" s="14"/>
      <c r="AN34" s="14"/>
      <c r="AO34" s="14"/>
      <c r="AP34" s="17"/>
      <c r="AQ34" s="9">
        <v>40</v>
      </c>
      <c r="AR34" s="16">
        <v>0</v>
      </c>
      <c r="AS34" s="16" t="s">
        <v>569</v>
      </c>
    </row>
    <row r="35" spans="1:45" ht="14.5">
      <c r="A35" s="6">
        <v>29</v>
      </c>
      <c r="B35" s="10" t="s">
        <v>554</v>
      </c>
      <c r="C35" s="9" t="s">
        <v>555</v>
      </c>
      <c r="D35" s="9" t="s">
        <v>594</v>
      </c>
      <c r="E35" s="9" t="s">
        <v>599</v>
      </c>
      <c r="F35" s="9" t="s">
        <v>574</v>
      </c>
      <c r="G35" s="9" t="s">
        <v>575</v>
      </c>
      <c r="H35" s="9" t="s">
        <v>576</v>
      </c>
      <c r="I35" s="9"/>
      <c r="J35" s="9"/>
      <c r="K35" s="9" t="s">
        <v>561</v>
      </c>
      <c r="L35" s="9">
        <v>20</v>
      </c>
      <c r="M35" s="9">
        <v>1</v>
      </c>
      <c r="N35" s="9">
        <f t="shared" si="1"/>
        <v>20</v>
      </c>
      <c r="O35" s="9"/>
      <c r="P35" s="9"/>
      <c r="Q35" s="9"/>
      <c r="R35" s="9"/>
      <c r="S35" s="9"/>
      <c r="T35" s="9"/>
      <c r="U35" s="9"/>
      <c r="V35" s="9"/>
      <c r="W35" s="9">
        <v>20</v>
      </c>
      <c r="X35" s="9"/>
      <c r="Y35" s="9"/>
      <c r="Z35" s="9"/>
      <c r="AA35" s="9"/>
      <c r="AB35" s="9"/>
      <c r="AC35" s="9"/>
      <c r="AD35" s="9"/>
      <c r="AE35" s="9"/>
      <c r="AF35" s="9"/>
      <c r="AG35" s="9"/>
      <c r="AH35" s="14"/>
      <c r="AI35" s="14"/>
      <c r="AJ35" s="14"/>
      <c r="AK35" s="14"/>
      <c r="AL35" s="14"/>
      <c r="AM35" s="14"/>
      <c r="AN35" s="14"/>
      <c r="AO35" s="14"/>
      <c r="AP35" s="17"/>
      <c r="AQ35" s="9">
        <v>20</v>
      </c>
      <c r="AR35" s="16">
        <v>0</v>
      </c>
      <c r="AS35" s="16" t="s">
        <v>569</v>
      </c>
    </row>
    <row r="36" spans="1:45" ht="14.5">
      <c r="A36" s="6">
        <v>30</v>
      </c>
      <c r="B36" s="10" t="s">
        <v>554</v>
      </c>
      <c r="C36" s="9" t="s">
        <v>140</v>
      </c>
      <c r="D36" s="9" t="s">
        <v>600</v>
      </c>
      <c r="E36" s="9" t="s">
        <v>601</v>
      </c>
      <c r="F36" s="9" t="s">
        <v>566</v>
      </c>
      <c r="G36" s="9" t="s">
        <v>571</v>
      </c>
      <c r="H36" s="9" t="s">
        <v>568</v>
      </c>
      <c r="I36" s="9"/>
      <c r="J36" s="9"/>
      <c r="K36" s="9" t="s">
        <v>561</v>
      </c>
      <c r="L36" s="9">
        <v>5</v>
      </c>
      <c r="M36" s="9">
        <v>1</v>
      </c>
      <c r="N36" s="9">
        <f t="shared" si="1"/>
        <v>5</v>
      </c>
      <c r="O36" s="9"/>
      <c r="P36" s="9"/>
      <c r="Q36" s="9"/>
      <c r="R36" s="9">
        <v>5</v>
      </c>
      <c r="S36" s="9"/>
      <c r="T36" s="9"/>
      <c r="U36" s="9"/>
      <c r="V36" s="9"/>
      <c r="W36" s="9"/>
      <c r="X36" s="9"/>
      <c r="Y36" s="9"/>
      <c r="Z36" s="9"/>
      <c r="AA36" s="9"/>
      <c r="AB36" s="9"/>
      <c r="AC36" s="9"/>
      <c r="AD36" s="9"/>
      <c r="AE36" s="9"/>
      <c r="AF36" s="9"/>
      <c r="AG36" s="9"/>
      <c r="AH36" s="14"/>
      <c r="AI36" s="14"/>
      <c r="AJ36" s="14"/>
      <c r="AK36" s="14"/>
      <c r="AL36" s="14"/>
      <c r="AM36" s="14"/>
      <c r="AN36" s="14"/>
      <c r="AO36" s="14"/>
      <c r="AP36" s="17"/>
      <c r="AQ36" s="14"/>
      <c r="AR36" s="16"/>
      <c r="AS36" s="16" t="s">
        <v>569</v>
      </c>
    </row>
    <row r="37" spans="1:45" ht="14.5">
      <c r="A37" s="6">
        <v>31</v>
      </c>
      <c r="B37" s="10" t="s">
        <v>554</v>
      </c>
      <c r="C37" s="9" t="s">
        <v>140</v>
      </c>
      <c r="D37" s="9" t="s">
        <v>600</v>
      </c>
      <c r="E37" s="9" t="s">
        <v>602</v>
      </c>
      <c r="F37" s="9" t="s">
        <v>566</v>
      </c>
      <c r="G37" s="9" t="s">
        <v>603</v>
      </c>
      <c r="H37" s="9" t="s">
        <v>568</v>
      </c>
      <c r="I37" s="9"/>
      <c r="J37" s="9"/>
      <c r="K37" s="9" t="s">
        <v>561</v>
      </c>
      <c r="L37" s="9">
        <v>1.3</v>
      </c>
      <c r="M37" s="9">
        <v>1</v>
      </c>
      <c r="N37" s="9">
        <f t="shared" si="1"/>
        <v>1.3</v>
      </c>
      <c r="O37" s="9"/>
      <c r="P37" s="9"/>
      <c r="Q37" s="9"/>
      <c r="R37" s="9">
        <v>1.3</v>
      </c>
      <c r="S37" s="9"/>
      <c r="T37" s="9"/>
      <c r="U37" s="9"/>
      <c r="V37" s="9"/>
      <c r="W37" s="9"/>
      <c r="X37" s="9"/>
      <c r="Y37" s="9"/>
      <c r="Z37" s="9"/>
      <c r="AA37" s="9"/>
      <c r="AB37" s="9"/>
      <c r="AC37" s="9"/>
      <c r="AD37" s="9"/>
      <c r="AE37" s="9"/>
      <c r="AF37" s="9"/>
      <c r="AG37" s="9"/>
      <c r="AH37" s="14"/>
      <c r="AI37" s="14"/>
      <c r="AJ37" s="14"/>
      <c r="AK37" s="14"/>
      <c r="AL37" s="14"/>
      <c r="AM37" s="14"/>
      <c r="AN37" s="14"/>
      <c r="AO37" s="14"/>
      <c r="AP37" s="17"/>
      <c r="AQ37" s="9">
        <v>1.3</v>
      </c>
      <c r="AR37" s="10">
        <v>1.3</v>
      </c>
      <c r="AS37" s="16" t="s">
        <v>569</v>
      </c>
    </row>
    <row r="38" spans="1:45" ht="14.5">
      <c r="A38" s="6">
        <v>32</v>
      </c>
      <c r="B38" s="10" t="s">
        <v>554</v>
      </c>
      <c r="C38" s="9" t="s">
        <v>140</v>
      </c>
      <c r="D38" s="9" t="s">
        <v>600</v>
      </c>
      <c r="E38" s="9" t="s">
        <v>604</v>
      </c>
      <c r="F38" s="9" t="s">
        <v>566</v>
      </c>
      <c r="G38" s="9" t="s">
        <v>603</v>
      </c>
      <c r="H38" s="9" t="s">
        <v>568</v>
      </c>
      <c r="I38" s="9"/>
      <c r="J38" s="9"/>
      <c r="K38" s="9" t="s">
        <v>561</v>
      </c>
      <c r="L38" s="9">
        <v>0.7</v>
      </c>
      <c r="M38" s="9">
        <v>1</v>
      </c>
      <c r="N38" s="9">
        <v>0.7</v>
      </c>
      <c r="O38" s="9"/>
      <c r="P38" s="9"/>
      <c r="Q38" s="9"/>
      <c r="R38" s="9">
        <v>0.7</v>
      </c>
      <c r="S38" s="9"/>
      <c r="T38" s="9"/>
      <c r="U38" s="9"/>
      <c r="V38" s="9"/>
      <c r="W38" s="9"/>
      <c r="X38" s="9"/>
      <c r="Y38" s="9"/>
      <c r="Z38" s="9"/>
      <c r="AA38" s="9"/>
      <c r="AB38" s="9"/>
      <c r="AC38" s="9"/>
      <c r="AD38" s="9"/>
      <c r="AE38" s="9"/>
      <c r="AF38" s="9"/>
      <c r="AG38" s="9"/>
      <c r="AH38" s="14"/>
      <c r="AI38" s="14"/>
      <c r="AJ38" s="14"/>
      <c r="AK38" s="14"/>
      <c r="AL38" s="14"/>
      <c r="AM38" s="14"/>
      <c r="AN38" s="14"/>
      <c r="AO38" s="14"/>
      <c r="AP38" s="17"/>
      <c r="AQ38" s="9">
        <v>0</v>
      </c>
      <c r="AR38" s="10">
        <v>0</v>
      </c>
      <c r="AS38" s="16" t="s">
        <v>569</v>
      </c>
    </row>
    <row r="39" spans="1:45" ht="14.5">
      <c r="A39" s="6">
        <v>33</v>
      </c>
      <c r="B39" s="10" t="s">
        <v>554</v>
      </c>
      <c r="C39" s="9" t="s">
        <v>578</v>
      </c>
      <c r="D39" s="9" t="s">
        <v>605</v>
      </c>
      <c r="E39" s="9" t="s">
        <v>606</v>
      </c>
      <c r="F39" s="9" t="s">
        <v>566</v>
      </c>
      <c r="G39" s="9" t="s">
        <v>607</v>
      </c>
      <c r="H39" s="9" t="s">
        <v>560</v>
      </c>
      <c r="I39" s="9"/>
      <c r="J39" s="9"/>
      <c r="K39" s="9" t="s">
        <v>561</v>
      </c>
      <c r="L39" s="9">
        <v>2</v>
      </c>
      <c r="M39" s="9">
        <v>1</v>
      </c>
      <c r="N39" s="9">
        <f t="shared" si="1"/>
        <v>2</v>
      </c>
      <c r="O39" s="9"/>
      <c r="P39" s="9"/>
      <c r="Q39" s="9"/>
      <c r="R39" s="9">
        <v>2</v>
      </c>
      <c r="S39" s="9"/>
      <c r="T39" s="9"/>
      <c r="U39" s="9"/>
      <c r="V39" s="9"/>
      <c r="W39" s="9"/>
      <c r="X39" s="9"/>
      <c r="Y39" s="9"/>
      <c r="Z39" s="9"/>
      <c r="AA39" s="9"/>
      <c r="AB39" s="9"/>
      <c r="AC39" s="9"/>
      <c r="AD39" s="9"/>
      <c r="AE39" s="9"/>
      <c r="AF39" s="9"/>
      <c r="AG39" s="9"/>
      <c r="AH39" s="14"/>
      <c r="AI39" s="14"/>
      <c r="AJ39" s="14"/>
      <c r="AK39" s="14"/>
      <c r="AL39" s="14"/>
      <c r="AM39" s="14"/>
      <c r="AN39" s="14"/>
      <c r="AO39" s="14"/>
      <c r="AP39" s="17"/>
      <c r="AQ39" s="9">
        <v>2</v>
      </c>
      <c r="AR39" s="10">
        <v>2</v>
      </c>
      <c r="AS39" s="16" t="s">
        <v>569</v>
      </c>
    </row>
    <row r="40" spans="1:45" ht="14.5">
      <c r="A40" s="6">
        <v>34</v>
      </c>
      <c r="B40" s="10" t="s">
        <v>554</v>
      </c>
      <c r="C40" s="9" t="s">
        <v>578</v>
      </c>
      <c r="D40" s="9" t="s">
        <v>605</v>
      </c>
      <c r="E40" s="9" t="s">
        <v>608</v>
      </c>
      <c r="F40" s="9" t="s">
        <v>566</v>
      </c>
      <c r="G40" s="9" t="s">
        <v>581</v>
      </c>
      <c r="H40" s="9" t="s">
        <v>568</v>
      </c>
      <c r="I40" s="9"/>
      <c r="J40" s="9"/>
      <c r="K40" s="9" t="s">
        <v>561</v>
      </c>
      <c r="L40" s="9">
        <v>1</v>
      </c>
      <c r="M40" s="9">
        <v>1</v>
      </c>
      <c r="N40" s="9">
        <f t="shared" si="1"/>
        <v>1</v>
      </c>
      <c r="O40" s="9"/>
      <c r="P40" s="9"/>
      <c r="Q40" s="9"/>
      <c r="R40" s="9">
        <v>1</v>
      </c>
      <c r="S40" s="9"/>
      <c r="T40" s="9"/>
      <c r="U40" s="9"/>
      <c r="V40" s="9"/>
      <c r="W40" s="9"/>
      <c r="X40" s="9"/>
      <c r="Y40" s="9"/>
      <c r="Z40" s="9"/>
      <c r="AA40" s="9"/>
      <c r="AB40" s="9"/>
      <c r="AC40" s="9"/>
      <c r="AD40" s="9"/>
      <c r="AE40" s="9"/>
      <c r="AF40" s="9"/>
      <c r="AG40" s="9"/>
      <c r="AH40" s="14"/>
      <c r="AI40" s="14"/>
      <c r="AJ40" s="14"/>
      <c r="AK40" s="14"/>
      <c r="AL40" s="14"/>
      <c r="AM40" s="14"/>
      <c r="AN40" s="14"/>
      <c r="AO40" s="14"/>
      <c r="AP40" s="17"/>
      <c r="AQ40" s="9">
        <v>1</v>
      </c>
      <c r="AR40" s="10">
        <v>1</v>
      </c>
      <c r="AS40" s="16" t="s">
        <v>569</v>
      </c>
    </row>
    <row r="41" spans="1:45" ht="14.5">
      <c r="A41" s="6">
        <v>35</v>
      </c>
      <c r="B41" s="10" t="s">
        <v>554</v>
      </c>
      <c r="C41" s="9" t="s">
        <v>555</v>
      </c>
      <c r="D41" s="9" t="s">
        <v>592</v>
      </c>
      <c r="E41" s="9" t="s">
        <v>609</v>
      </c>
      <c r="F41" s="9" t="s">
        <v>558</v>
      </c>
      <c r="G41" s="9" t="s">
        <v>575</v>
      </c>
      <c r="H41" s="9" t="s">
        <v>576</v>
      </c>
      <c r="I41" s="9"/>
      <c r="J41" s="9"/>
      <c r="K41" s="9" t="s">
        <v>561</v>
      </c>
      <c r="L41" s="9">
        <v>25</v>
      </c>
      <c r="M41" s="9">
        <v>1</v>
      </c>
      <c r="N41" s="9">
        <f t="shared" si="1"/>
        <v>25</v>
      </c>
      <c r="O41" s="9"/>
      <c r="P41" s="9"/>
      <c r="Q41" s="9"/>
      <c r="R41" s="9"/>
      <c r="S41" s="9"/>
      <c r="T41" s="9"/>
      <c r="U41" s="9"/>
      <c r="V41" s="9"/>
      <c r="W41" s="9">
        <v>25</v>
      </c>
      <c r="X41" s="9"/>
      <c r="Y41" s="9"/>
      <c r="Z41" s="9"/>
      <c r="AA41" s="9"/>
      <c r="AB41" s="9"/>
      <c r="AC41" s="9"/>
      <c r="AD41" s="9"/>
      <c r="AE41" s="9"/>
      <c r="AF41" s="9"/>
      <c r="AG41" s="9"/>
      <c r="AH41" s="14"/>
      <c r="AI41" s="14"/>
      <c r="AJ41" s="14"/>
      <c r="AK41" s="14"/>
      <c r="AL41" s="14"/>
      <c r="AM41" s="14"/>
      <c r="AN41" s="14"/>
      <c r="AO41" s="14"/>
      <c r="AP41" s="17"/>
      <c r="AQ41" s="9">
        <v>25</v>
      </c>
      <c r="AR41" s="16">
        <v>0</v>
      </c>
      <c r="AS41" s="16" t="s">
        <v>569</v>
      </c>
    </row>
    <row r="42" spans="1:45" ht="14.5">
      <c r="A42" s="6">
        <v>36</v>
      </c>
      <c r="B42" s="10" t="s">
        <v>554</v>
      </c>
      <c r="C42" s="9" t="s">
        <v>555</v>
      </c>
      <c r="D42" s="9" t="s">
        <v>592</v>
      </c>
      <c r="E42" s="9" t="s">
        <v>609</v>
      </c>
      <c r="F42" s="9" t="s">
        <v>558</v>
      </c>
      <c r="G42" s="9" t="s">
        <v>575</v>
      </c>
      <c r="H42" s="9" t="s">
        <v>576</v>
      </c>
      <c r="I42" s="9"/>
      <c r="J42" s="9"/>
      <c r="K42" s="9" t="s">
        <v>561</v>
      </c>
      <c r="L42" s="9">
        <v>25</v>
      </c>
      <c r="M42" s="9">
        <v>1</v>
      </c>
      <c r="N42" s="9">
        <f t="shared" si="1"/>
        <v>25</v>
      </c>
      <c r="O42" s="9"/>
      <c r="P42" s="9"/>
      <c r="Q42" s="9"/>
      <c r="R42" s="9"/>
      <c r="S42" s="9"/>
      <c r="T42" s="9"/>
      <c r="U42" s="9"/>
      <c r="V42" s="9"/>
      <c r="W42" s="9">
        <v>25</v>
      </c>
      <c r="X42" s="9"/>
      <c r="Y42" s="9"/>
      <c r="Z42" s="9"/>
      <c r="AA42" s="9"/>
      <c r="AB42" s="9"/>
      <c r="AC42" s="9"/>
      <c r="AD42" s="9"/>
      <c r="AE42" s="9"/>
      <c r="AF42" s="9"/>
      <c r="AG42" s="9"/>
      <c r="AH42" s="14"/>
      <c r="AI42" s="14"/>
      <c r="AJ42" s="14"/>
      <c r="AK42" s="14"/>
      <c r="AL42" s="14"/>
      <c r="AM42" s="14"/>
      <c r="AN42" s="14"/>
      <c r="AO42" s="14"/>
      <c r="AP42" s="17"/>
      <c r="AQ42" s="9">
        <v>25</v>
      </c>
      <c r="AR42" s="16">
        <v>0</v>
      </c>
      <c r="AS42" s="16" t="s">
        <v>569</v>
      </c>
    </row>
    <row r="43" spans="1:45" ht="14.5">
      <c r="A43" s="6">
        <v>37</v>
      </c>
      <c r="B43" s="10" t="s">
        <v>554</v>
      </c>
      <c r="C43" s="9" t="s">
        <v>555</v>
      </c>
      <c r="D43" s="9" t="s">
        <v>577</v>
      </c>
      <c r="E43" s="9" t="s">
        <v>591</v>
      </c>
      <c r="F43" s="9" t="s">
        <v>574</v>
      </c>
      <c r="G43" s="9" t="s">
        <v>575</v>
      </c>
      <c r="H43" s="9" t="s">
        <v>576</v>
      </c>
      <c r="I43" s="9"/>
      <c r="J43" s="9"/>
      <c r="K43" s="9" t="s">
        <v>561</v>
      </c>
      <c r="L43" s="9">
        <v>33.35</v>
      </c>
      <c r="M43" s="9">
        <v>1</v>
      </c>
      <c r="N43" s="9">
        <f t="shared" si="1"/>
        <v>33.35</v>
      </c>
      <c r="O43" s="9"/>
      <c r="P43" s="9"/>
      <c r="Q43" s="9"/>
      <c r="R43" s="9"/>
      <c r="S43" s="9"/>
      <c r="T43" s="9"/>
      <c r="U43" s="9"/>
      <c r="V43" s="9"/>
      <c r="W43" s="9">
        <v>33.35</v>
      </c>
      <c r="X43" s="9"/>
      <c r="Y43" s="9"/>
      <c r="Z43" s="9"/>
      <c r="AA43" s="9"/>
      <c r="AB43" s="9"/>
      <c r="AC43" s="9"/>
      <c r="AD43" s="9"/>
      <c r="AE43" s="9"/>
      <c r="AF43" s="9"/>
      <c r="AG43" s="9"/>
      <c r="AH43" s="14"/>
      <c r="AI43" s="14"/>
      <c r="AJ43" s="14"/>
      <c r="AK43" s="14"/>
      <c r="AL43" s="14"/>
      <c r="AM43" s="14"/>
      <c r="AN43" s="14"/>
      <c r="AO43" s="14"/>
      <c r="AP43" s="17"/>
      <c r="AQ43" s="9">
        <v>33.35</v>
      </c>
      <c r="AR43" s="10">
        <v>33.35</v>
      </c>
      <c r="AS43" s="16" t="s">
        <v>569</v>
      </c>
    </row>
    <row r="44" spans="1:45" ht="14.5">
      <c r="A44" s="6">
        <v>38</v>
      </c>
      <c r="B44" s="10" t="s">
        <v>554</v>
      </c>
      <c r="C44" s="9" t="s">
        <v>555</v>
      </c>
      <c r="D44" s="9" t="s">
        <v>577</v>
      </c>
      <c r="E44" s="9" t="s">
        <v>589</v>
      </c>
      <c r="F44" s="9" t="s">
        <v>574</v>
      </c>
      <c r="G44" s="9" t="s">
        <v>575</v>
      </c>
      <c r="H44" s="9" t="s">
        <v>576</v>
      </c>
      <c r="I44" s="9"/>
      <c r="J44" s="9"/>
      <c r="K44" s="9" t="s">
        <v>561</v>
      </c>
      <c r="L44" s="9">
        <v>23.99</v>
      </c>
      <c r="M44" s="9">
        <v>1</v>
      </c>
      <c r="N44" s="9">
        <f t="shared" si="1"/>
        <v>23.99</v>
      </c>
      <c r="O44" s="9"/>
      <c r="P44" s="9"/>
      <c r="Q44" s="9"/>
      <c r="R44" s="9"/>
      <c r="S44" s="9"/>
      <c r="T44" s="9"/>
      <c r="U44" s="9"/>
      <c r="V44" s="9"/>
      <c r="W44" s="9">
        <v>23.99</v>
      </c>
      <c r="X44" s="9"/>
      <c r="Y44" s="9"/>
      <c r="Z44" s="9"/>
      <c r="AA44" s="9"/>
      <c r="AB44" s="9"/>
      <c r="AC44" s="9"/>
      <c r="AD44" s="9"/>
      <c r="AE44" s="9"/>
      <c r="AF44" s="9"/>
      <c r="AG44" s="9"/>
      <c r="AH44" s="14"/>
      <c r="AI44" s="14"/>
      <c r="AJ44" s="14"/>
      <c r="AK44" s="14"/>
      <c r="AL44" s="14"/>
      <c r="AM44" s="14"/>
      <c r="AN44" s="14"/>
      <c r="AO44" s="14"/>
      <c r="AP44" s="17"/>
      <c r="AQ44" s="9">
        <v>23.99</v>
      </c>
      <c r="AR44" s="10">
        <v>23.99</v>
      </c>
      <c r="AS44" s="16" t="s">
        <v>569</v>
      </c>
    </row>
    <row r="45" spans="1:45" ht="14.5">
      <c r="A45" s="6">
        <v>39</v>
      </c>
      <c r="B45" s="10" t="s">
        <v>554</v>
      </c>
      <c r="C45" s="9" t="s">
        <v>555</v>
      </c>
      <c r="D45" s="9" t="s">
        <v>572</v>
      </c>
      <c r="E45" s="9" t="s">
        <v>590</v>
      </c>
      <c r="F45" s="9" t="s">
        <v>574</v>
      </c>
      <c r="G45" s="9" t="s">
        <v>575</v>
      </c>
      <c r="H45" s="9" t="s">
        <v>576</v>
      </c>
      <c r="I45" s="9"/>
      <c r="J45" s="9"/>
      <c r="K45" s="9" t="s">
        <v>561</v>
      </c>
      <c r="L45" s="9">
        <v>21.94</v>
      </c>
      <c r="M45" s="9">
        <v>1</v>
      </c>
      <c r="N45" s="9">
        <f t="shared" si="1"/>
        <v>21.94</v>
      </c>
      <c r="O45" s="9"/>
      <c r="P45" s="9"/>
      <c r="Q45" s="9"/>
      <c r="R45" s="9"/>
      <c r="S45" s="9"/>
      <c r="T45" s="9"/>
      <c r="U45" s="9"/>
      <c r="V45" s="9"/>
      <c r="W45" s="9">
        <v>21.94</v>
      </c>
      <c r="X45" s="9"/>
      <c r="Y45" s="9"/>
      <c r="Z45" s="9"/>
      <c r="AA45" s="9"/>
      <c r="AB45" s="9"/>
      <c r="AC45" s="9"/>
      <c r="AD45" s="9"/>
      <c r="AE45" s="9"/>
      <c r="AF45" s="9"/>
      <c r="AG45" s="9"/>
      <c r="AH45" s="14"/>
      <c r="AI45" s="14"/>
      <c r="AJ45" s="14"/>
      <c r="AK45" s="14"/>
      <c r="AL45" s="14"/>
      <c r="AM45" s="14"/>
      <c r="AN45" s="14"/>
      <c r="AO45" s="14"/>
      <c r="AP45" s="17"/>
      <c r="AQ45" s="9">
        <v>21.94</v>
      </c>
      <c r="AR45" s="10">
        <v>21.94</v>
      </c>
      <c r="AS45" s="16" t="s">
        <v>569</v>
      </c>
    </row>
    <row r="46" spans="1:45" ht="14.5">
      <c r="A46" s="6">
        <v>40</v>
      </c>
      <c r="B46" s="10" t="s">
        <v>554</v>
      </c>
      <c r="C46" s="9" t="s">
        <v>555</v>
      </c>
      <c r="D46" s="9" t="s">
        <v>572</v>
      </c>
      <c r="E46" s="9" t="s">
        <v>587</v>
      </c>
      <c r="F46" s="9" t="s">
        <v>574</v>
      </c>
      <c r="G46" s="9" t="s">
        <v>575</v>
      </c>
      <c r="H46" s="9" t="s">
        <v>576</v>
      </c>
      <c r="I46" s="9"/>
      <c r="J46" s="9"/>
      <c r="K46" s="9" t="s">
        <v>561</v>
      </c>
      <c r="L46" s="9">
        <v>40.04</v>
      </c>
      <c r="M46" s="9">
        <v>1</v>
      </c>
      <c r="N46" s="9">
        <f t="shared" si="1"/>
        <v>40.04</v>
      </c>
      <c r="O46" s="9"/>
      <c r="P46" s="9"/>
      <c r="Q46" s="9"/>
      <c r="R46" s="9"/>
      <c r="S46" s="9"/>
      <c r="T46" s="9"/>
      <c r="U46" s="9"/>
      <c r="V46" s="9"/>
      <c r="W46" s="9">
        <v>40.04</v>
      </c>
      <c r="X46" s="9"/>
      <c r="Y46" s="9"/>
      <c r="Z46" s="9"/>
      <c r="AA46" s="9"/>
      <c r="AB46" s="9"/>
      <c r="AC46" s="9"/>
      <c r="AD46" s="9"/>
      <c r="AE46" s="9"/>
      <c r="AF46" s="9"/>
      <c r="AG46" s="9"/>
      <c r="AH46" s="14"/>
      <c r="AI46" s="14"/>
      <c r="AJ46" s="14"/>
      <c r="AK46" s="14"/>
      <c r="AL46" s="14"/>
      <c r="AM46" s="14"/>
      <c r="AN46" s="14"/>
      <c r="AO46" s="14"/>
      <c r="AP46" s="17"/>
      <c r="AQ46" s="9">
        <v>40.04</v>
      </c>
      <c r="AR46" s="10">
        <v>40.04</v>
      </c>
      <c r="AS46" s="16" t="s">
        <v>569</v>
      </c>
    </row>
    <row r="47" spans="1:45" ht="14.5">
      <c r="A47" s="6">
        <v>41</v>
      </c>
      <c r="B47" s="10" t="s">
        <v>554</v>
      </c>
      <c r="C47" s="9" t="s">
        <v>555</v>
      </c>
      <c r="D47" s="9" t="s">
        <v>572</v>
      </c>
      <c r="E47" s="9" t="s">
        <v>588</v>
      </c>
      <c r="F47" s="9" t="s">
        <v>574</v>
      </c>
      <c r="G47" s="9" t="s">
        <v>575</v>
      </c>
      <c r="H47" s="9" t="s">
        <v>576</v>
      </c>
      <c r="I47" s="9"/>
      <c r="J47" s="9"/>
      <c r="K47" s="9" t="s">
        <v>561</v>
      </c>
      <c r="L47" s="9">
        <v>21.95</v>
      </c>
      <c r="M47" s="9">
        <v>1</v>
      </c>
      <c r="N47" s="9">
        <f t="shared" si="1"/>
        <v>21.95</v>
      </c>
      <c r="O47" s="9"/>
      <c r="P47" s="9"/>
      <c r="Q47" s="9"/>
      <c r="R47" s="9"/>
      <c r="S47" s="9"/>
      <c r="T47" s="9"/>
      <c r="U47" s="9"/>
      <c r="V47" s="9"/>
      <c r="W47" s="9">
        <v>21.95</v>
      </c>
      <c r="X47" s="9"/>
      <c r="Y47" s="9"/>
      <c r="Z47" s="9"/>
      <c r="AA47" s="9"/>
      <c r="AB47" s="9"/>
      <c r="AC47" s="9"/>
      <c r="AD47" s="9"/>
      <c r="AE47" s="9"/>
      <c r="AF47" s="9"/>
      <c r="AG47" s="9"/>
      <c r="AH47" s="14"/>
      <c r="AI47" s="14"/>
      <c r="AJ47" s="14"/>
      <c r="AK47" s="14"/>
      <c r="AL47" s="14"/>
      <c r="AM47" s="14"/>
      <c r="AN47" s="14"/>
      <c r="AO47" s="14"/>
      <c r="AP47" s="17"/>
      <c r="AQ47" s="9">
        <v>21.95</v>
      </c>
      <c r="AR47" s="16">
        <v>0</v>
      </c>
      <c r="AS47" s="16" t="s">
        <v>569</v>
      </c>
    </row>
    <row r="48" spans="1:45" ht="14.5">
      <c r="A48" s="6">
        <v>42</v>
      </c>
      <c r="B48" s="10" t="s">
        <v>554</v>
      </c>
      <c r="C48" s="9" t="s">
        <v>555</v>
      </c>
      <c r="D48" s="9" t="s">
        <v>577</v>
      </c>
      <c r="E48" s="9" t="s">
        <v>586</v>
      </c>
      <c r="F48" s="9" t="s">
        <v>574</v>
      </c>
      <c r="G48" s="9" t="s">
        <v>575</v>
      </c>
      <c r="H48" s="9" t="s">
        <v>576</v>
      </c>
      <c r="I48" s="9"/>
      <c r="J48" s="9"/>
      <c r="K48" s="9" t="s">
        <v>561</v>
      </c>
      <c r="L48" s="9">
        <v>24.86</v>
      </c>
      <c r="M48" s="9">
        <v>1</v>
      </c>
      <c r="N48" s="9">
        <f t="shared" si="1"/>
        <v>24.86</v>
      </c>
      <c r="O48" s="9"/>
      <c r="P48" s="9"/>
      <c r="Q48" s="9"/>
      <c r="R48" s="9"/>
      <c r="S48" s="9"/>
      <c r="T48" s="9"/>
      <c r="U48" s="9"/>
      <c r="V48" s="9"/>
      <c r="W48" s="9">
        <v>24.86</v>
      </c>
      <c r="X48" s="9"/>
      <c r="Y48" s="9"/>
      <c r="Z48" s="9"/>
      <c r="AA48" s="9"/>
      <c r="AB48" s="9"/>
      <c r="AC48" s="9"/>
      <c r="AD48" s="9"/>
      <c r="AE48" s="9"/>
      <c r="AF48" s="9"/>
      <c r="AG48" s="9"/>
      <c r="AH48" s="14"/>
      <c r="AI48" s="14"/>
      <c r="AJ48" s="14"/>
      <c r="AK48" s="14"/>
      <c r="AL48" s="14"/>
      <c r="AM48" s="14"/>
      <c r="AN48" s="14"/>
      <c r="AO48" s="14"/>
      <c r="AP48" s="17"/>
      <c r="AQ48" s="9">
        <v>24.86</v>
      </c>
      <c r="AR48" s="10">
        <v>24.86</v>
      </c>
      <c r="AS48" s="16" t="s">
        <v>569</v>
      </c>
    </row>
    <row r="49" spans="1:45" ht="14.5">
      <c r="A49" s="6">
        <v>43</v>
      </c>
      <c r="B49" s="10" t="s">
        <v>554</v>
      </c>
      <c r="C49" s="9" t="s">
        <v>140</v>
      </c>
      <c r="D49" s="9" t="s">
        <v>600</v>
      </c>
      <c r="E49" s="9" t="s">
        <v>565</v>
      </c>
      <c r="F49" s="9" t="s">
        <v>566</v>
      </c>
      <c r="G49" s="9" t="s">
        <v>567</v>
      </c>
      <c r="H49" s="9" t="s">
        <v>568</v>
      </c>
      <c r="I49" s="9"/>
      <c r="J49" s="9"/>
      <c r="K49" s="9" t="s">
        <v>561</v>
      </c>
      <c r="L49" s="9">
        <v>0.40629999999999999</v>
      </c>
      <c r="M49" s="9">
        <v>1</v>
      </c>
      <c r="N49" s="9">
        <f t="shared" si="1"/>
        <v>0.40629999999999999</v>
      </c>
      <c r="O49" s="9"/>
      <c r="P49" s="9"/>
      <c r="Q49" s="9"/>
      <c r="R49" s="9">
        <v>0.40629999999999999</v>
      </c>
      <c r="S49" s="9"/>
      <c r="T49" s="9"/>
      <c r="U49" s="9"/>
      <c r="V49" s="9"/>
      <c r="W49" s="9"/>
      <c r="X49" s="9"/>
      <c r="Y49" s="9"/>
      <c r="Z49" s="9"/>
      <c r="AA49" s="9"/>
      <c r="AB49" s="9"/>
      <c r="AC49" s="9"/>
      <c r="AD49" s="9"/>
      <c r="AE49" s="9"/>
      <c r="AF49" s="9"/>
      <c r="AG49" s="9"/>
      <c r="AH49" s="14"/>
      <c r="AI49" s="14"/>
      <c r="AJ49" s="14"/>
      <c r="AK49" s="14"/>
      <c r="AL49" s="14"/>
      <c r="AM49" s="14"/>
      <c r="AN49" s="14"/>
      <c r="AO49" s="14"/>
      <c r="AP49" s="17"/>
      <c r="AQ49" s="14"/>
      <c r="AR49" s="16"/>
      <c r="AS49" s="16" t="s">
        <v>569</v>
      </c>
    </row>
  </sheetData>
  <autoFilter ref="A6:AS49">
    <extLst/>
  </autoFilter>
  <mergeCells count="30">
    <mergeCell ref="M4:M6"/>
    <mergeCell ref="N5:N6"/>
    <mergeCell ref="A1:AS1"/>
    <mergeCell ref="A2:AS2"/>
    <mergeCell ref="A3:AO3"/>
    <mergeCell ref="AP3:AQ3"/>
    <mergeCell ref="AR3:AS3"/>
    <mergeCell ref="F5:F6"/>
    <mergeCell ref="G4:G6"/>
    <mergeCell ref="H4:H6"/>
    <mergeCell ref="I4:I6"/>
    <mergeCell ref="J4:J6"/>
    <mergeCell ref="AJ5:AJ6"/>
    <mergeCell ref="AQ5:AQ6"/>
    <mergeCell ref="AR5:AR6"/>
    <mergeCell ref="AS4:AS6"/>
    <mergeCell ref="A4:A6"/>
    <mergeCell ref="B4:B6"/>
    <mergeCell ref="C5:C6"/>
    <mergeCell ref="D5:D6"/>
    <mergeCell ref="E5:E6"/>
    <mergeCell ref="C4:F4"/>
    <mergeCell ref="N4:AP4"/>
    <mergeCell ref="AQ4:AR4"/>
    <mergeCell ref="O5:AA5"/>
    <mergeCell ref="AB5:AF5"/>
    <mergeCell ref="AG5:AI5"/>
    <mergeCell ref="AK5:AP5"/>
    <mergeCell ref="K4:K6"/>
    <mergeCell ref="L4:L6"/>
  </mergeCells>
  <phoneticPr fontId="37" type="noConversion"/>
  <printOptions horizontalCentered="1"/>
  <pageMargins left="0" right="0" top="0.59055118110236204" bottom="0.47244094488188998" header="0.31496062992126" footer="0.31496062992126"/>
  <pageSetup paperSize="9" scale="50" pageOrder="overThenDown"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D29"/>
  <sheetViews>
    <sheetView showGridLines="0" showZeros="0" workbookViewId="0">
      <selection activeCell="G15" sqref="G15"/>
    </sheetView>
  </sheetViews>
  <sheetFormatPr defaultColWidth="9" defaultRowHeight="12"/>
  <cols>
    <col min="1" max="1" width="45.77734375" customWidth="1"/>
    <col min="2" max="2" width="30.77734375" customWidth="1"/>
    <col min="3" max="3" width="66.5546875" bestFit="1" customWidth="1"/>
    <col min="4" max="4" width="30.77734375" customWidth="1"/>
  </cols>
  <sheetData>
    <row r="1" spans="1:4" ht="12" customHeight="1">
      <c r="A1" s="45" t="s">
        <v>22</v>
      </c>
      <c r="B1" s="46"/>
      <c r="C1" s="47"/>
      <c r="D1" s="46"/>
    </row>
    <row r="2" spans="1:4" ht="31.5" customHeight="1">
      <c r="A2" s="91" t="s">
        <v>3</v>
      </c>
      <c r="B2" s="91"/>
      <c r="C2" s="91"/>
      <c r="D2" s="91"/>
    </row>
    <row r="3" spans="1:4" ht="23.25" customHeight="1">
      <c r="A3" s="48" t="s">
        <v>23</v>
      </c>
      <c r="B3" s="49"/>
      <c r="C3" s="50" t="s">
        <v>24</v>
      </c>
      <c r="D3" s="50" t="s">
        <v>25</v>
      </c>
    </row>
    <row r="4" spans="1:4" s="43" customFormat="1" ht="20.149999999999999" customHeight="1">
      <c r="A4" s="92" t="s">
        <v>26</v>
      </c>
      <c r="B4" s="93"/>
      <c r="C4" s="92" t="s">
        <v>27</v>
      </c>
      <c r="D4" s="93"/>
    </row>
    <row r="5" spans="1:4" s="43" customFormat="1" ht="20.149999999999999" customHeight="1">
      <c r="A5" s="51" t="s">
        <v>28</v>
      </c>
      <c r="B5" s="52" t="s">
        <v>29</v>
      </c>
      <c r="C5" s="51" t="s">
        <v>28</v>
      </c>
      <c r="D5" s="52" t="s">
        <v>29</v>
      </c>
    </row>
    <row r="6" spans="1:4" s="44" customFormat="1" ht="20.149999999999999" customHeight="1">
      <c r="A6" s="53" t="s">
        <v>30</v>
      </c>
      <c r="B6" s="54">
        <v>5375.81</v>
      </c>
      <c r="C6" s="55" t="s">
        <v>31</v>
      </c>
      <c r="D6" s="56">
        <v>3547.49</v>
      </c>
    </row>
    <row r="7" spans="1:4" s="44" customFormat="1" ht="20.149999999999999" customHeight="1">
      <c r="A7" s="57" t="s">
        <v>32</v>
      </c>
      <c r="B7" s="54"/>
      <c r="C7" s="55" t="s">
        <v>33</v>
      </c>
      <c r="D7" s="56">
        <v>267.24</v>
      </c>
    </row>
    <row r="8" spans="1:4" s="44" customFormat="1" ht="20.149999999999999" customHeight="1">
      <c r="A8" s="53" t="s">
        <v>34</v>
      </c>
      <c r="B8" s="54"/>
      <c r="C8" s="55" t="s">
        <v>35</v>
      </c>
      <c r="D8" s="58">
        <v>1561.08</v>
      </c>
    </row>
    <row r="9" spans="1:4" s="44" customFormat="1" ht="20.149999999999999" customHeight="1">
      <c r="A9" s="59" t="s">
        <v>36</v>
      </c>
      <c r="B9" s="54"/>
      <c r="C9" s="60" t="s">
        <v>37</v>
      </c>
      <c r="D9" s="56">
        <v>229.08</v>
      </c>
    </row>
    <row r="10" spans="1:4" s="44" customFormat="1" ht="20.149999999999999" customHeight="1">
      <c r="A10" s="59" t="s">
        <v>38</v>
      </c>
      <c r="B10" s="54"/>
      <c r="C10" s="60" t="s">
        <v>39</v>
      </c>
      <c r="D10" s="56">
        <v>1332</v>
      </c>
    </row>
    <row r="11" spans="1:4" s="44" customFormat="1" ht="20.149999999999999" customHeight="1">
      <c r="A11" s="61" t="s">
        <v>40</v>
      </c>
      <c r="B11" s="54"/>
      <c r="C11" s="62"/>
      <c r="D11" s="56"/>
    </row>
    <row r="12" spans="1:4" s="44" customFormat="1" ht="20.149999999999999" customHeight="1">
      <c r="A12" s="59" t="s">
        <v>41</v>
      </c>
      <c r="B12" s="54"/>
      <c r="C12" s="62"/>
      <c r="D12" s="56"/>
    </row>
    <row r="13" spans="1:4" s="44" customFormat="1" ht="20.149999999999999" customHeight="1">
      <c r="A13" s="61" t="s">
        <v>42</v>
      </c>
      <c r="B13" s="54"/>
      <c r="C13" s="62"/>
      <c r="D13" s="56"/>
    </row>
    <row r="14" spans="1:4" s="44" customFormat="1" ht="20.149999999999999" customHeight="1">
      <c r="A14" s="59" t="s">
        <v>43</v>
      </c>
      <c r="B14" s="54"/>
      <c r="C14" s="62"/>
      <c r="D14" s="56"/>
    </row>
    <row r="15" spans="1:4" s="44" customFormat="1" ht="20.149999999999999" customHeight="1">
      <c r="A15" s="59"/>
      <c r="B15" s="54"/>
      <c r="C15" s="62"/>
      <c r="D15" s="56"/>
    </row>
    <row r="16" spans="1:4" s="44" customFormat="1" ht="20.149999999999999" customHeight="1">
      <c r="A16" s="59"/>
      <c r="B16" s="54"/>
      <c r="C16" s="62"/>
      <c r="D16" s="56"/>
    </row>
    <row r="17" spans="1:4" s="44" customFormat="1" ht="20.149999999999999" customHeight="1">
      <c r="A17" s="59"/>
      <c r="B17" s="54"/>
      <c r="C17" s="62"/>
      <c r="D17" s="56"/>
    </row>
    <row r="18" spans="1:4" s="44" customFormat="1" ht="20.149999999999999" customHeight="1">
      <c r="A18" s="59"/>
      <c r="B18" s="54"/>
      <c r="C18" s="62"/>
      <c r="D18" s="56"/>
    </row>
    <row r="19" spans="1:4" s="44" customFormat="1" ht="20.149999999999999" customHeight="1">
      <c r="A19" s="59"/>
      <c r="B19" s="54"/>
      <c r="C19" s="62"/>
      <c r="D19" s="56"/>
    </row>
    <row r="20" spans="1:4" s="44" customFormat="1" ht="18.75" customHeight="1">
      <c r="A20" s="59"/>
      <c r="B20" s="54"/>
      <c r="C20" s="63"/>
      <c r="D20" s="56"/>
    </row>
    <row r="21" spans="1:4" s="44" customFormat="1" ht="20.149999999999999" customHeight="1">
      <c r="A21" s="59"/>
      <c r="B21" s="54"/>
      <c r="C21" s="55"/>
      <c r="D21" s="56"/>
    </row>
    <row r="22" spans="1:4" s="44" customFormat="1" ht="20.149999999999999" customHeight="1">
      <c r="A22" s="59"/>
      <c r="B22" s="54"/>
      <c r="C22" s="64"/>
      <c r="D22" s="56"/>
    </row>
    <row r="23" spans="1:4" s="44" customFormat="1" ht="20.149999999999999" customHeight="1">
      <c r="A23" s="59"/>
      <c r="B23" s="54"/>
      <c r="C23" s="65" t="s">
        <v>44</v>
      </c>
      <c r="D23" s="56"/>
    </row>
    <row r="24" spans="1:4" s="44" customFormat="1" ht="20.149999999999999" customHeight="1">
      <c r="A24" s="61"/>
      <c r="B24" s="54"/>
      <c r="C24" s="62"/>
      <c r="D24" s="56"/>
    </row>
    <row r="25" spans="1:4" s="44" customFormat="1" ht="20.149999999999999" customHeight="1">
      <c r="A25" s="59"/>
      <c r="B25" s="54"/>
      <c r="C25" s="62"/>
      <c r="D25" s="66"/>
    </row>
    <row r="26" spans="1:4" s="44" customFormat="1" ht="20.149999999999999" customHeight="1">
      <c r="A26" s="61"/>
      <c r="B26" s="54"/>
      <c r="C26" s="62"/>
      <c r="D26" s="66"/>
    </row>
    <row r="27" spans="1:4" s="44" customFormat="1" ht="20.149999999999999" customHeight="1">
      <c r="A27" s="67"/>
      <c r="B27" s="54"/>
      <c r="C27" s="68"/>
      <c r="D27" s="66"/>
    </row>
    <row r="28" spans="1:4" s="43" customFormat="1" ht="20.149999999999999" customHeight="1">
      <c r="A28" s="67"/>
      <c r="B28" s="69"/>
      <c r="C28" s="64"/>
      <c r="D28" s="66"/>
    </row>
    <row r="29" spans="1:4" s="44" customFormat="1" ht="20.149999999999999" customHeight="1">
      <c r="A29" s="51" t="s">
        <v>45</v>
      </c>
      <c r="B29" s="54">
        <f>+B6+B12+B15+B16+B17+B18+B19+B20+B21+B22+B7</f>
        <v>5375.81</v>
      </c>
      <c r="C29" s="51" t="s">
        <v>46</v>
      </c>
      <c r="D29" s="56">
        <f>+D6+D7+D23+D8</f>
        <v>5375.81</v>
      </c>
    </row>
  </sheetData>
  <sheetProtection formatCells="0" formatColumns="0" formatRows="0"/>
  <mergeCells count="3">
    <mergeCell ref="A2:D2"/>
    <mergeCell ref="A4:B4"/>
    <mergeCell ref="C4:D4"/>
  </mergeCells>
  <phoneticPr fontId="37" type="noConversion"/>
  <printOptions horizontalCentered="1"/>
  <pageMargins left="0.39370078740157499" right="0.39370078740157499" top="0.78740157480314998" bottom="0.98425196850393704" header="0.511811023622047" footer="0.511811023622047"/>
  <pageSetup paperSize="9" scale="79"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M40"/>
  <sheetViews>
    <sheetView zoomScale="70" zoomScaleNormal="70" workbookViewId="0">
      <pane ySplit="6" topLeftCell="A7" activePane="bottomLeft" state="frozen"/>
      <selection pane="bottomLeft" activeCell="D7" sqref="D7:M40"/>
    </sheetView>
  </sheetViews>
  <sheetFormatPr defaultColWidth="11.77734375" defaultRowHeight="14"/>
  <cols>
    <col min="1" max="1" width="9.44140625" style="70" customWidth="1"/>
    <col min="2" max="2" width="13.44140625" style="70" customWidth="1"/>
    <col min="3" max="3" width="34.6640625" style="80" customWidth="1"/>
    <col min="4" max="13" width="14.33203125" style="70" customWidth="1"/>
    <col min="14" max="16384" width="11.77734375" style="70"/>
  </cols>
  <sheetData>
    <row r="1" spans="1:13">
      <c r="A1" s="78" t="s">
        <v>47</v>
      </c>
    </row>
    <row r="2" spans="1:13" ht="41.25" customHeight="1">
      <c r="A2" s="94" t="s">
        <v>5</v>
      </c>
      <c r="B2" s="94" t="s">
        <v>48</v>
      </c>
      <c r="C2" s="95" t="s">
        <v>48</v>
      </c>
      <c r="D2" s="94" t="s">
        <v>48</v>
      </c>
      <c r="E2" s="94" t="s">
        <v>48</v>
      </c>
      <c r="F2" s="94" t="s">
        <v>48</v>
      </c>
      <c r="G2" s="94" t="s">
        <v>48</v>
      </c>
      <c r="H2" s="94" t="s">
        <v>48</v>
      </c>
      <c r="I2" s="94" t="s">
        <v>48</v>
      </c>
      <c r="J2" s="94" t="s">
        <v>48</v>
      </c>
      <c r="K2" s="94" t="s">
        <v>48</v>
      </c>
      <c r="L2" s="94" t="s">
        <v>48</v>
      </c>
      <c r="M2" s="94" t="s">
        <v>48</v>
      </c>
    </row>
    <row r="3" spans="1:13" s="78" customFormat="1" ht="18" customHeight="1">
      <c r="A3" s="96" t="s">
        <v>23</v>
      </c>
      <c r="B3" s="97" t="s">
        <v>48</v>
      </c>
      <c r="C3" s="98" t="s">
        <v>48</v>
      </c>
      <c r="D3" s="97" t="s">
        <v>48</v>
      </c>
      <c r="E3" s="97" t="s">
        <v>48</v>
      </c>
      <c r="F3" s="97" t="s">
        <v>48</v>
      </c>
      <c r="G3" s="97" t="s">
        <v>48</v>
      </c>
      <c r="H3" s="97" t="s">
        <v>48</v>
      </c>
      <c r="I3" s="97" t="s">
        <v>48</v>
      </c>
      <c r="J3" s="99" t="s">
        <v>24</v>
      </c>
      <c r="K3" s="97" t="s">
        <v>48</v>
      </c>
      <c r="L3" s="99" t="s">
        <v>25</v>
      </c>
      <c r="M3" s="97" t="s">
        <v>48</v>
      </c>
    </row>
    <row r="4" spans="1:13" ht="18" customHeight="1">
      <c r="A4" s="100" t="s">
        <v>49</v>
      </c>
      <c r="B4" s="100" t="s">
        <v>50</v>
      </c>
      <c r="C4" s="101" t="s">
        <v>48</v>
      </c>
      <c r="D4" s="100" t="s">
        <v>51</v>
      </c>
      <c r="E4" s="100" t="s">
        <v>52</v>
      </c>
      <c r="F4" s="100" t="s">
        <v>48</v>
      </c>
      <c r="G4" s="100" t="s">
        <v>48</v>
      </c>
      <c r="H4" s="100" t="s">
        <v>48</v>
      </c>
      <c r="I4" s="100" t="s">
        <v>48</v>
      </c>
      <c r="J4" s="100" t="s">
        <v>48</v>
      </c>
      <c r="K4" s="100" t="s">
        <v>48</v>
      </c>
      <c r="L4" s="100" t="s">
        <v>48</v>
      </c>
      <c r="M4" s="100" t="s">
        <v>53</v>
      </c>
    </row>
    <row r="5" spans="1:13" s="72" customFormat="1" ht="32.25" customHeight="1">
      <c r="A5" s="100" t="s">
        <v>48</v>
      </c>
      <c r="B5" s="5" t="s">
        <v>54</v>
      </c>
      <c r="C5" s="82" t="s">
        <v>55</v>
      </c>
      <c r="D5" s="100" t="s">
        <v>48</v>
      </c>
      <c r="E5" s="5" t="s">
        <v>56</v>
      </c>
      <c r="F5" s="5" t="s">
        <v>57</v>
      </c>
      <c r="G5" s="5" t="s">
        <v>58</v>
      </c>
      <c r="H5" s="5" t="s">
        <v>59</v>
      </c>
      <c r="I5" s="5" t="s">
        <v>60</v>
      </c>
      <c r="J5" s="5" t="s">
        <v>61</v>
      </c>
      <c r="K5" s="5" t="s">
        <v>62</v>
      </c>
      <c r="L5" s="5" t="s">
        <v>63</v>
      </c>
      <c r="M5" s="100" t="s">
        <v>48</v>
      </c>
    </row>
    <row r="6" spans="1:13" ht="18" customHeight="1">
      <c r="A6" s="20" t="s">
        <v>64</v>
      </c>
      <c r="B6" s="20">
        <v>1</v>
      </c>
      <c r="C6" s="81">
        <v>2</v>
      </c>
      <c r="D6" s="20">
        <v>3</v>
      </c>
      <c r="E6" s="20">
        <v>4</v>
      </c>
      <c r="F6" s="20">
        <v>5</v>
      </c>
      <c r="G6" s="20">
        <v>6</v>
      </c>
      <c r="H6" s="20">
        <v>7</v>
      </c>
      <c r="I6" s="20">
        <v>8</v>
      </c>
      <c r="J6" s="20">
        <v>9</v>
      </c>
      <c r="K6" s="20">
        <v>10</v>
      </c>
      <c r="L6" s="20">
        <v>11</v>
      </c>
      <c r="M6" s="20">
        <v>12</v>
      </c>
    </row>
    <row r="7" spans="1:13" s="79" customFormat="1" ht="18" customHeight="1">
      <c r="A7" s="83">
        <v>1</v>
      </c>
      <c r="B7" s="83"/>
      <c r="C7" s="10" t="s">
        <v>51</v>
      </c>
      <c r="D7" s="83">
        <f>D8+D16+D38+D11</f>
        <v>5375.81</v>
      </c>
      <c r="E7" s="83">
        <f>E8+E16+E38+E11</f>
        <v>5375.81</v>
      </c>
      <c r="F7" s="83">
        <f>F8+F16+F38+F11</f>
        <v>5375.81</v>
      </c>
      <c r="G7" s="83">
        <v>0</v>
      </c>
      <c r="H7" s="83">
        <v>0</v>
      </c>
      <c r="I7" s="83">
        <v>0</v>
      </c>
      <c r="J7" s="83">
        <v>0</v>
      </c>
      <c r="K7" s="83">
        <v>0</v>
      </c>
      <c r="L7" s="83">
        <v>0</v>
      </c>
      <c r="M7" s="83">
        <v>0</v>
      </c>
    </row>
    <row r="8" spans="1:13" ht="16.5" customHeight="1">
      <c r="A8" s="6">
        <v>1</v>
      </c>
      <c r="B8" s="10" t="s">
        <v>65</v>
      </c>
      <c r="C8" s="84" t="s">
        <v>66</v>
      </c>
      <c r="D8" s="11">
        <v>4367.97</v>
      </c>
      <c r="E8" s="11">
        <v>4367.97</v>
      </c>
      <c r="F8" s="11">
        <v>4367.97</v>
      </c>
      <c r="G8" s="83">
        <v>0</v>
      </c>
      <c r="H8" s="83">
        <v>0</v>
      </c>
      <c r="I8" s="83">
        <v>0</v>
      </c>
      <c r="J8" s="83">
        <v>0</v>
      </c>
      <c r="K8" s="83">
        <v>0</v>
      </c>
      <c r="L8" s="83">
        <v>0</v>
      </c>
      <c r="M8" s="83">
        <v>0</v>
      </c>
    </row>
    <row r="9" spans="1:13" ht="16.5" customHeight="1">
      <c r="A9" s="6">
        <v>2</v>
      </c>
      <c r="B9" s="10" t="s">
        <v>67</v>
      </c>
      <c r="C9" s="84" t="s">
        <v>68</v>
      </c>
      <c r="D9" s="11">
        <v>4367.97</v>
      </c>
      <c r="E9" s="11">
        <v>4367.97</v>
      </c>
      <c r="F9" s="11">
        <v>4367.97</v>
      </c>
      <c r="G9" s="83">
        <v>0</v>
      </c>
      <c r="H9" s="83">
        <v>0</v>
      </c>
      <c r="I9" s="83">
        <v>0</v>
      </c>
      <c r="J9" s="83">
        <v>0</v>
      </c>
      <c r="K9" s="83">
        <v>0</v>
      </c>
      <c r="L9" s="83">
        <v>0</v>
      </c>
      <c r="M9" s="83">
        <v>0</v>
      </c>
    </row>
    <row r="10" spans="1:13" ht="16.5" customHeight="1">
      <c r="A10" s="6">
        <v>3</v>
      </c>
      <c r="B10" s="10" t="s">
        <v>69</v>
      </c>
      <c r="C10" s="84" t="s">
        <v>70</v>
      </c>
      <c r="D10" s="11">
        <v>4367.97</v>
      </c>
      <c r="E10" s="11">
        <v>4367.97</v>
      </c>
      <c r="F10" s="11">
        <v>4367.97</v>
      </c>
      <c r="G10" s="83">
        <v>0</v>
      </c>
      <c r="H10" s="83">
        <v>0</v>
      </c>
      <c r="I10" s="83">
        <v>0</v>
      </c>
      <c r="J10" s="83">
        <v>0</v>
      </c>
      <c r="K10" s="83">
        <v>0</v>
      </c>
      <c r="L10" s="83">
        <v>0</v>
      </c>
      <c r="M10" s="83">
        <v>0</v>
      </c>
    </row>
    <row r="11" spans="1:13" ht="16.5" customHeight="1">
      <c r="A11" s="6">
        <v>4</v>
      </c>
      <c r="B11" s="10" t="s">
        <v>71</v>
      </c>
      <c r="C11" s="84" t="s">
        <v>72</v>
      </c>
      <c r="D11" s="11">
        <v>229.08</v>
      </c>
      <c r="E11" s="11">
        <v>229.08</v>
      </c>
      <c r="F11" s="11">
        <v>229.08</v>
      </c>
      <c r="G11" s="83">
        <v>0</v>
      </c>
      <c r="H11" s="83">
        <v>0</v>
      </c>
      <c r="I11" s="83">
        <v>0</v>
      </c>
      <c r="J11" s="83">
        <v>0</v>
      </c>
      <c r="K11" s="83">
        <v>0</v>
      </c>
      <c r="L11" s="83">
        <v>0</v>
      </c>
      <c r="M11" s="83">
        <v>0</v>
      </c>
    </row>
    <row r="12" spans="1:13" ht="16.5" customHeight="1">
      <c r="A12" s="6">
        <v>5</v>
      </c>
      <c r="B12" s="10" t="s">
        <v>73</v>
      </c>
      <c r="C12" s="84" t="s">
        <v>74</v>
      </c>
      <c r="D12" s="11">
        <v>229.08</v>
      </c>
      <c r="E12" s="11">
        <v>229.08</v>
      </c>
      <c r="F12" s="11">
        <v>229.08</v>
      </c>
      <c r="G12" s="83">
        <v>0</v>
      </c>
      <c r="H12" s="83">
        <v>0</v>
      </c>
      <c r="I12" s="83">
        <v>0</v>
      </c>
      <c r="J12" s="83">
        <v>0</v>
      </c>
      <c r="K12" s="83">
        <v>0</v>
      </c>
      <c r="L12" s="83">
        <v>0</v>
      </c>
      <c r="M12" s="83">
        <v>0</v>
      </c>
    </row>
    <row r="13" spans="1:13" ht="16.5" customHeight="1">
      <c r="A13" s="6">
        <v>6</v>
      </c>
      <c r="B13" s="10" t="s">
        <v>75</v>
      </c>
      <c r="C13" s="84" t="s">
        <v>76</v>
      </c>
      <c r="D13" s="11">
        <v>229.08</v>
      </c>
      <c r="E13" s="11">
        <v>229.08</v>
      </c>
      <c r="F13" s="11">
        <v>229.08</v>
      </c>
      <c r="G13" s="83">
        <v>0</v>
      </c>
      <c r="H13" s="83">
        <v>0</v>
      </c>
      <c r="I13" s="83">
        <v>0</v>
      </c>
      <c r="J13" s="83">
        <v>0</v>
      </c>
      <c r="K13" s="83">
        <v>0</v>
      </c>
      <c r="L13" s="83">
        <v>0</v>
      </c>
      <c r="M13" s="83">
        <v>0</v>
      </c>
    </row>
    <row r="14" spans="1:13" ht="16.5" customHeight="1">
      <c r="A14" s="6">
        <v>7</v>
      </c>
      <c r="B14" s="10" t="s">
        <v>77</v>
      </c>
      <c r="C14" s="84" t="s">
        <v>78</v>
      </c>
      <c r="D14" s="11">
        <v>0</v>
      </c>
      <c r="E14" s="11">
        <v>0</v>
      </c>
      <c r="F14" s="11">
        <v>0</v>
      </c>
      <c r="G14" s="83">
        <v>0</v>
      </c>
      <c r="H14" s="83">
        <v>0</v>
      </c>
      <c r="I14" s="83">
        <v>0</v>
      </c>
      <c r="J14" s="83">
        <v>0</v>
      </c>
      <c r="K14" s="83">
        <v>0</v>
      </c>
      <c r="L14" s="83">
        <v>0</v>
      </c>
      <c r="M14" s="83">
        <v>0</v>
      </c>
    </row>
    <row r="15" spans="1:13" ht="16.5" customHeight="1">
      <c r="A15" s="6">
        <v>8</v>
      </c>
      <c r="B15" s="10" t="s">
        <v>79</v>
      </c>
      <c r="C15" s="84" t="s">
        <v>80</v>
      </c>
      <c r="D15" s="11">
        <v>0</v>
      </c>
      <c r="E15" s="11">
        <v>0</v>
      </c>
      <c r="F15" s="11">
        <v>0</v>
      </c>
      <c r="G15" s="83">
        <v>0</v>
      </c>
      <c r="H15" s="83">
        <v>0</v>
      </c>
      <c r="I15" s="83">
        <v>0</v>
      </c>
      <c r="J15" s="83">
        <v>0</v>
      </c>
      <c r="K15" s="83">
        <v>0</v>
      </c>
      <c r="L15" s="83">
        <v>0</v>
      </c>
      <c r="M15" s="83">
        <v>0</v>
      </c>
    </row>
    <row r="16" spans="1:13" ht="16.5" customHeight="1">
      <c r="A16" s="6">
        <v>9</v>
      </c>
      <c r="B16" s="10" t="s">
        <v>81</v>
      </c>
      <c r="C16" s="84" t="s">
        <v>82</v>
      </c>
      <c r="D16" s="11">
        <v>520.88</v>
      </c>
      <c r="E16" s="11">
        <v>520.88</v>
      </c>
      <c r="F16" s="11">
        <v>520.88</v>
      </c>
      <c r="G16" s="83">
        <v>0</v>
      </c>
      <c r="H16" s="83">
        <v>0</v>
      </c>
      <c r="I16" s="83">
        <v>0</v>
      </c>
      <c r="J16" s="83">
        <v>0</v>
      </c>
      <c r="K16" s="83">
        <v>0</v>
      </c>
      <c r="L16" s="83">
        <v>0</v>
      </c>
      <c r="M16" s="83">
        <v>0</v>
      </c>
    </row>
    <row r="17" spans="1:13" ht="16.5" customHeight="1">
      <c r="A17" s="6">
        <v>10</v>
      </c>
      <c r="B17" s="10" t="s">
        <v>83</v>
      </c>
      <c r="C17" s="84" t="s">
        <v>84</v>
      </c>
      <c r="D17" s="11">
        <v>520.88</v>
      </c>
      <c r="E17" s="11">
        <v>520.88</v>
      </c>
      <c r="F17" s="11">
        <v>520.88</v>
      </c>
      <c r="G17" s="83">
        <v>0</v>
      </c>
      <c r="H17" s="83">
        <v>0</v>
      </c>
      <c r="I17" s="83">
        <v>0</v>
      </c>
      <c r="J17" s="83">
        <v>0</v>
      </c>
      <c r="K17" s="83">
        <v>0</v>
      </c>
      <c r="L17" s="83">
        <v>0</v>
      </c>
      <c r="M17" s="83">
        <v>0</v>
      </c>
    </row>
    <row r="18" spans="1:13" ht="16.5" customHeight="1">
      <c r="A18" s="6">
        <v>11</v>
      </c>
      <c r="B18" s="10" t="s">
        <v>85</v>
      </c>
      <c r="C18" s="84" t="s">
        <v>86</v>
      </c>
      <c r="D18" s="11">
        <v>347.25</v>
      </c>
      <c r="E18" s="11">
        <v>347.25</v>
      </c>
      <c r="F18" s="11">
        <v>347.25</v>
      </c>
      <c r="G18" s="83">
        <v>0</v>
      </c>
      <c r="H18" s="83">
        <v>0</v>
      </c>
      <c r="I18" s="83">
        <v>0</v>
      </c>
      <c r="J18" s="83">
        <v>0</v>
      </c>
      <c r="K18" s="83">
        <v>0</v>
      </c>
      <c r="L18" s="83">
        <v>0</v>
      </c>
      <c r="M18" s="83">
        <v>0</v>
      </c>
    </row>
    <row r="19" spans="1:13" ht="14.5">
      <c r="A19" s="6">
        <v>12</v>
      </c>
      <c r="B19" s="10" t="s">
        <v>87</v>
      </c>
      <c r="C19" s="84" t="s">
        <v>88</v>
      </c>
      <c r="D19" s="11">
        <v>173.63</v>
      </c>
      <c r="E19" s="11">
        <v>173.63</v>
      </c>
      <c r="F19" s="11">
        <v>173.63</v>
      </c>
      <c r="G19" s="83">
        <v>0</v>
      </c>
      <c r="H19" s="83">
        <v>0</v>
      </c>
      <c r="I19" s="83">
        <v>0</v>
      </c>
      <c r="J19" s="83">
        <v>0</v>
      </c>
      <c r="K19" s="83">
        <v>0</v>
      </c>
      <c r="L19" s="83">
        <v>0</v>
      </c>
      <c r="M19" s="83">
        <v>0</v>
      </c>
    </row>
    <row r="20" spans="1:13" ht="14.5">
      <c r="A20" s="6">
        <v>13</v>
      </c>
      <c r="B20" s="10" t="s">
        <v>89</v>
      </c>
      <c r="C20" s="84" t="s">
        <v>90</v>
      </c>
      <c r="D20" s="11">
        <v>0</v>
      </c>
      <c r="E20" s="11">
        <v>0</v>
      </c>
      <c r="F20" s="11">
        <v>0</v>
      </c>
      <c r="G20" s="83">
        <v>0</v>
      </c>
      <c r="H20" s="83">
        <v>0</v>
      </c>
      <c r="I20" s="83">
        <v>0</v>
      </c>
      <c r="J20" s="83">
        <v>0</v>
      </c>
      <c r="K20" s="83">
        <v>0</v>
      </c>
      <c r="L20" s="83">
        <v>0</v>
      </c>
      <c r="M20" s="83">
        <v>0</v>
      </c>
    </row>
    <row r="21" spans="1:13" ht="14.5">
      <c r="A21" s="6">
        <v>14</v>
      </c>
      <c r="B21" s="10" t="s">
        <v>91</v>
      </c>
      <c r="C21" s="84" t="s">
        <v>92</v>
      </c>
      <c r="D21" s="11">
        <v>0</v>
      </c>
      <c r="E21" s="11">
        <v>0</v>
      </c>
      <c r="F21" s="11">
        <v>0</v>
      </c>
      <c r="G21" s="83">
        <v>0</v>
      </c>
      <c r="H21" s="83">
        <v>0</v>
      </c>
      <c r="I21" s="83">
        <v>0</v>
      </c>
      <c r="J21" s="83">
        <v>0</v>
      </c>
      <c r="K21" s="83">
        <v>0</v>
      </c>
      <c r="L21" s="83">
        <v>0</v>
      </c>
      <c r="M21" s="83">
        <v>0</v>
      </c>
    </row>
    <row r="22" spans="1:13" ht="14.5">
      <c r="A22" s="6">
        <v>15</v>
      </c>
      <c r="B22" s="10" t="s">
        <v>93</v>
      </c>
      <c r="C22" s="84" t="s">
        <v>94</v>
      </c>
      <c r="D22" s="11">
        <v>0</v>
      </c>
      <c r="E22" s="11">
        <v>0</v>
      </c>
      <c r="F22" s="11">
        <v>0</v>
      </c>
      <c r="G22" s="83">
        <v>0</v>
      </c>
      <c r="H22" s="83">
        <v>0</v>
      </c>
      <c r="I22" s="83">
        <v>0</v>
      </c>
      <c r="J22" s="83">
        <v>0</v>
      </c>
      <c r="K22" s="83">
        <v>0</v>
      </c>
      <c r="L22" s="83">
        <v>0</v>
      </c>
      <c r="M22" s="83">
        <v>0</v>
      </c>
    </row>
    <row r="23" spans="1:13" ht="14.5">
      <c r="A23" s="6">
        <v>16</v>
      </c>
      <c r="B23" s="10" t="s">
        <v>95</v>
      </c>
      <c r="C23" s="84" t="s">
        <v>96</v>
      </c>
      <c r="D23" s="11">
        <v>0</v>
      </c>
      <c r="E23" s="11">
        <v>0</v>
      </c>
      <c r="F23" s="11">
        <v>0</v>
      </c>
      <c r="G23" s="83">
        <v>0</v>
      </c>
      <c r="H23" s="83">
        <v>0</v>
      </c>
      <c r="I23" s="83">
        <v>0</v>
      </c>
      <c r="J23" s="83">
        <v>0</v>
      </c>
      <c r="K23" s="83">
        <v>0</v>
      </c>
      <c r="L23" s="83">
        <v>0</v>
      </c>
      <c r="M23" s="83">
        <v>0</v>
      </c>
    </row>
    <row r="24" spans="1:13" ht="14.5">
      <c r="A24" s="6">
        <v>17</v>
      </c>
      <c r="B24" s="10" t="s">
        <v>97</v>
      </c>
      <c r="C24" s="84" t="s">
        <v>98</v>
      </c>
      <c r="D24" s="11">
        <v>0</v>
      </c>
      <c r="E24" s="11">
        <v>0</v>
      </c>
      <c r="F24" s="11">
        <v>0</v>
      </c>
      <c r="G24" s="83">
        <v>0</v>
      </c>
      <c r="H24" s="83">
        <v>0</v>
      </c>
      <c r="I24" s="83">
        <v>0</v>
      </c>
      <c r="J24" s="83">
        <v>0</v>
      </c>
      <c r="K24" s="83">
        <v>0</v>
      </c>
      <c r="L24" s="83">
        <v>0</v>
      </c>
      <c r="M24" s="83">
        <v>0</v>
      </c>
    </row>
    <row r="25" spans="1:13" ht="14.5">
      <c r="A25" s="6">
        <v>18</v>
      </c>
      <c r="B25" s="10" t="s">
        <v>99</v>
      </c>
      <c r="C25" s="84" t="s">
        <v>100</v>
      </c>
      <c r="D25" s="11">
        <v>0</v>
      </c>
      <c r="E25" s="11">
        <v>0</v>
      </c>
      <c r="F25" s="11">
        <v>0</v>
      </c>
      <c r="G25" s="83">
        <v>0</v>
      </c>
      <c r="H25" s="83">
        <v>0</v>
      </c>
      <c r="I25" s="83">
        <v>0</v>
      </c>
      <c r="J25" s="83">
        <v>0</v>
      </c>
      <c r="K25" s="83">
        <v>0</v>
      </c>
      <c r="L25" s="83">
        <v>0</v>
      </c>
      <c r="M25" s="83">
        <v>0</v>
      </c>
    </row>
    <row r="26" spans="1:13" ht="14.5">
      <c r="A26" s="6">
        <v>19</v>
      </c>
      <c r="B26" s="10" t="s">
        <v>101</v>
      </c>
      <c r="C26" s="84" t="s">
        <v>102</v>
      </c>
      <c r="D26" s="11">
        <v>0</v>
      </c>
      <c r="E26" s="11">
        <v>0</v>
      </c>
      <c r="F26" s="11">
        <v>0</v>
      </c>
      <c r="G26" s="83">
        <v>0</v>
      </c>
      <c r="H26" s="83">
        <v>0</v>
      </c>
      <c r="I26" s="83">
        <v>0</v>
      </c>
      <c r="J26" s="83">
        <v>0</v>
      </c>
      <c r="K26" s="83">
        <v>0</v>
      </c>
      <c r="L26" s="83">
        <v>0</v>
      </c>
      <c r="M26" s="83">
        <v>0</v>
      </c>
    </row>
    <row r="27" spans="1:13" ht="14.5">
      <c r="A27" s="6">
        <v>20</v>
      </c>
      <c r="B27" s="10" t="s">
        <v>103</v>
      </c>
      <c r="C27" s="84" t="s">
        <v>104</v>
      </c>
      <c r="D27" s="11">
        <v>0</v>
      </c>
      <c r="E27" s="11">
        <v>0</v>
      </c>
      <c r="F27" s="11">
        <v>0</v>
      </c>
      <c r="G27" s="83">
        <v>0</v>
      </c>
      <c r="H27" s="83">
        <v>0</v>
      </c>
      <c r="I27" s="83">
        <v>0</v>
      </c>
      <c r="J27" s="83">
        <v>0</v>
      </c>
      <c r="K27" s="83">
        <v>0</v>
      </c>
      <c r="L27" s="83">
        <v>0</v>
      </c>
      <c r="M27" s="83">
        <v>0</v>
      </c>
    </row>
    <row r="28" spans="1:13" ht="14.5">
      <c r="A28" s="6">
        <v>21</v>
      </c>
      <c r="B28" s="10" t="s">
        <v>105</v>
      </c>
      <c r="C28" s="84" t="s">
        <v>106</v>
      </c>
      <c r="D28" s="11">
        <v>0</v>
      </c>
      <c r="E28" s="11">
        <v>0</v>
      </c>
      <c r="F28" s="11">
        <v>0</v>
      </c>
      <c r="G28" s="83">
        <v>0</v>
      </c>
      <c r="H28" s="83">
        <v>0</v>
      </c>
      <c r="I28" s="83">
        <v>0</v>
      </c>
      <c r="J28" s="83">
        <v>0</v>
      </c>
      <c r="K28" s="83">
        <v>0</v>
      </c>
      <c r="L28" s="83">
        <v>0</v>
      </c>
      <c r="M28" s="83">
        <v>0</v>
      </c>
    </row>
    <row r="29" spans="1:13" ht="14.5">
      <c r="A29" s="6">
        <v>22</v>
      </c>
      <c r="B29" s="10" t="s">
        <v>107</v>
      </c>
      <c r="C29" s="84" t="s">
        <v>106</v>
      </c>
      <c r="D29" s="11">
        <v>0</v>
      </c>
      <c r="E29" s="11">
        <v>0</v>
      </c>
      <c r="F29" s="11">
        <v>0</v>
      </c>
      <c r="G29" s="83">
        <v>0</v>
      </c>
      <c r="H29" s="83">
        <v>0</v>
      </c>
      <c r="I29" s="83">
        <v>0</v>
      </c>
      <c r="J29" s="83">
        <v>0</v>
      </c>
      <c r="K29" s="83">
        <v>0</v>
      </c>
      <c r="L29" s="83">
        <v>0</v>
      </c>
      <c r="M29" s="83">
        <v>0</v>
      </c>
    </row>
    <row r="30" spans="1:13" ht="14.5">
      <c r="A30" s="6">
        <v>23</v>
      </c>
      <c r="B30" s="10" t="s">
        <v>108</v>
      </c>
      <c r="C30" s="84" t="s">
        <v>109</v>
      </c>
      <c r="D30" s="11">
        <v>0</v>
      </c>
      <c r="E30" s="11">
        <v>0</v>
      </c>
      <c r="F30" s="11">
        <v>0</v>
      </c>
      <c r="G30" s="83">
        <v>0</v>
      </c>
      <c r="H30" s="83">
        <v>0</v>
      </c>
      <c r="I30" s="83">
        <v>0</v>
      </c>
      <c r="J30" s="83">
        <v>0</v>
      </c>
      <c r="K30" s="83">
        <v>0</v>
      </c>
      <c r="L30" s="83">
        <v>0</v>
      </c>
      <c r="M30" s="83">
        <v>0</v>
      </c>
    </row>
    <row r="31" spans="1:13" ht="14.5">
      <c r="A31" s="6">
        <v>24</v>
      </c>
      <c r="B31" s="10" t="s">
        <v>110</v>
      </c>
      <c r="C31" s="84" t="s">
        <v>111</v>
      </c>
      <c r="D31" s="11">
        <v>0</v>
      </c>
      <c r="E31" s="11">
        <v>0</v>
      </c>
      <c r="F31" s="11">
        <v>0</v>
      </c>
      <c r="G31" s="83">
        <v>0</v>
      </c>
      <c r="H31" s="83">
        <v>0</v>
      </c>
      <c r="I31" s="83">
        <v>0</v>
      </c>
      <c r="J31" s="83">
        <v>0</v>
      </c>
      <c r="K31" s="83">
        <v>0</v>
      </c>
      <c r="L31" s="83">
        <v>0</v>
      </c>
      <c r="M31" s="83">
        <v>0</v>
      </c>
    </row>
    <row r="32" spans="1:13" ht="14.5">
      <c r="A32" s="6">
        <v>25</v>
      </c>
      <c r="B32" s="10" t="s">
        <v>112</v>
      </c>
      <c r="C32" s="84" t="s">
        <v>113</v>
      </c>
      <c r="D32" s="11">
        <v>0</v>
      </c>
      <c r="E32" s="11">
        <v>0</v>
      </c>
      <c r="F32" s="11">
        <v>0</v>
      </c>
      <c r="G32" s="83">
        <v>0</v>
      </c>
      <c r="H32" s="83">
        <v>0</v>
      </c>
      <c r="I32" s="83">
        <v>0</v>
      </c>
      <c r="J32" s="83">
        <v>0</v>
      </c>
      <c r="K32" s="83">
        <v>0</v>
      </c>
      <c r="L32" s="83">
        <v>0</v>
      </c>
      <c r="M32" s="83">
        <v>0</v>
      </c>
    </row>
    <row r="33" spans="1:13" ht="14.5">
      <c r="A33" s="6">
        <v>26</v>
      </c>
      <c r="B33" s="10" t="s">
        <v>114</v>
      </c>
      <c r="C33" s="84" t="s">
        <v>115</v>
      </c>
      <c r="D33" s="11">
        <v>0</v>
      </c>
      <c r="E33" s="11">
        <v>0</v>
      </c>
      <c r="F33" s="11">
        <v>0</v>
      </c>
      <c r="G33" s="83">
        <v>0</v>
      </c>
      <c r="H33" s="83">
        <v>0</v>
      </c>
      <c r="I33" s="83">
        <v>0</v>
      </c>
      <c r="J33" s="83">
        <v>0</v>
      </c>
      <c r="K33" s="83">
        <v>0</v>
      </c>
      <c r="L33" s="83">
        <v>0</v>
      </c>
      <c r="M33" s="83">
        <v>0</v>
      </c>
    </row>
    <row r="34" spans="1:13" ht="14.5">
      <c r="A34" s="6">
        <v>27</v>
      </c>
      <c r="B34" s="10" t="s">
        <v>116</v>
      </c>
      <c r="C34" s="84" t="s">
        <v>117</v>
      </c>
      <c r="D34" s="11">
        <v>0</v>
      </c>
      <c r="E34" s="11">
        <v>0</v>
      </c>
      <c r="F34" s="11">
        <v>0</v>
      </c>
      <c r="G34" s="83">
        <v>0</v>
      </c>
      <c r="H34" s="83">
        <v>0</v>
      </c>
      <c r="I34" s="83">
        <v>0</v>
      </c>
      <c r="J34" s="83">
        <v>0</v>
      </c>
      <c r="K34" s="83">
        <v>0</v>
      </c>
      <c r="L34" s="83">
        <v>0</v>
      </c>
      <c r="M34" s="83">
        <v>0</v>
      </c>
    </row>
    <row r="35" spans="1:13" ht="14.5">
      <c r="A35" s="6">
        <v>28</v>
      </c>
      <c r="B35" s="10" t="s">
        <v>118</v>
      </c>
      <c r="C35" s="84" t="s">
        <v>119</v>
      </c>
      <c r="D35" s="11">
        <v>0</v>
      </c>
      <c r="E35" s="11">
        <v>0</v>
      </c>
      <c r="F35" s="11">
        <v>0</v>
      </c>
      <c r="G35" s="83">
        <v>0</v>
      </c>
      <c r="H35" s="83">
        <v>0</v>
      </c>
      <c r="I35" s="83">
        <v>0</v>
      </c>
      <c r="J35" s="83">
        <v>0</v>
      </c>
      <c r="K35" s="83">
        <v>0</v>
      </c>
      <c r="L35" s="83">
        <v>0</v>
      </c>
      <c r="M35" s="83">
        <v>0</v>
      </c>
    </row>
    <row r="36" spans="1:13" ht="14.5">
      <c r="A36" s="6">
        <v>29</v>
      </c>
      <c r="B36" s="10" t="s">
        <v>120</v>
      </c>
      <c r="C36" s="84" t="s">
        <v>121</v>
      </c>
      <c r="D36" s="11">
        <v>0</v>
      </c>
      <c r="E36" s="11">
        <v>0</v>
      </c>
      <c r="F36" s="11">
        <v>0</v>
      </c>
      <c r="G36" s="83">
        <v>0</v>
      </c>
      <c r="H36" s="83">
        <v>0</v>
      </c>
      <c r="I36" s="83">
        <v>0</v>
      </c>
      <c r="J36" s="83">
        <v>0</v>
      </c>
      <c r="K36" s="83">
        <v>0</v>
      </c>
      <c r="L36" s="83">
        <v>0</v>
      </c>
      <c r="M36" s="83">
        <v>0</v>
      </c>
    </row>
    <row r="37" spans="1:13" ht="14.5">
      <c r="A37" s="6">
        <v>30</v>
      </c>
      <c r="B37" s="10" t="s">
        <v>122</v>
      </c>
      <c r="C37" s="84" t="s">
        <v>121</v>
      </c>
      <c r="D37" s="11">
        <v>0</v>
      </c>
      <c r="E37" s="11">
        <v>0</v>
      </c>
      <c r="F37" s="11">
        <v>0</v>
      </c>
      <c r="G37" s="83">
        <v>0</v>
      </c>
      <c r="H37" s="83">
        <v>0</v>
      </c>
      <c r="I37" s="83">
        <v>0</v>
      </c>
      <c r="J37" s="83">
        <v>0</v>
      </c>
      <c r="K37" s="83">
        <v>0</v>
      </c>
      <c r="L37" s="83">
        <v>0</v>
      </c>
      <c r="M37" s="83">
        <v>0</v>
      </c>
    </row>
    <row r="38" spans="1:13" ht="14.5">
      <c r="A38" s="6">
        <v>31</v>
      </c>
      <c r="B38" s="10" t="s">
        <v>123</v>
      </c>
      <c r="C38" s="84" t="s">
        <v>124</v>
      </c>
      <c r="D38" s="11">
        <v>257.88</v>
      </c>
      <c r="E38" s="11">
        <v>257.88</v>
      </c>
      <c r="F38" s="11">
        <v>257.88</v>
      </c>
      <c r="G38" s="83">
        <v>0</v>
      </c>
      <c r="H38" s="83">
        <v>0</v>
      </c>
      <c r="I38" s="83">
        <v>0</v>
      </c>
      <c r="J38" s="83">
        <v>0</v>
      </c>
      <c r="K38" s="83">
        <v>0</v>
      </c>
      <c r="L38" s="83">
        <v>0</v>
      </c>
      <c r="M38" s="83">
        <v>0</v>
      </c>
    </row>
    <row r="39" spans="1:13" ht="14.5">
      <c r="A39" s="6">
        <v>32</v>
      </c>
      <c r="B39" s="10" t="s">
        <v>125</v>
      </c>
      <c r="C39" s="84" t="s">
        <v>126</v>
      </c>
      <c r="D39" s="11">
        <v>257.88</v>
      </c>
      <c r="E39" s="11">
        <v>257.88</v>
      </c>
      <c r="F39" s="11">
        <v>257.88</v>
      </c>
      <c r="G39" s="83">
        <v>0</v>
      </c>
      <c r="H39" s="83">
        <v>0</v>
      </c>
      <c r="I39" s="83">
        <v>0</v>
      </c>
      <c r="J39" s="83">
        <v>0</v>
      </c>
      <c r="K39" s="83">
        <v>0</v>
      </c>
      <c r="L39" s="83">
        <v>0</v>
      </c>
      <c r="M39" s="83">
        <v>0</v>
      </c>
    </row>
    <row r="40" spans="1:13" ht="14.5">
      <c r="A40" s="6">
        <v>33</v>
      </c>
      <c r="B40" s="10" t="s">
        <v>127</v>
      </c>
      <c r="C40" s="84" t="s">
        <v>128</v>
      </c>
      <c r="D40" s="11">
        <v>257.88</v>
      </c>
      <c r="E40" s="11">
        <v>257.88</v>
      </c>
      <c r="F40" s="11">
        <v>257.88</v>
      </c>
      <c r="G40" s="83">
        <v>0</v>
      </c>
      <c r="H40" s="83">
        <v>0</v>
      </c>
      <c r="I40" s="83">
        <v>0</v>
      </c>
      <c r="J40" s="83">
        <v>0</v>
      </c>
      <c r="K40" s="83">
        <v>0</v>
      </c>
      <c r="L40" s="83">
        <v>0</v>
      </c>
      <c r="M40" s="83">
        <v>0</v>
      </c>
    </row>
  </sheetData>
  <mergeCells count="9">
    <mergeCell ref="A2:M2"/>
    <mergeCell ref="A3:I3"/>
    <mergeCell ref="J3:K3"/>
    <mergeCell ref="L3:M3"/>
    <mergeCell ref="B4:C4"/>
    <mergeCell ref="E4:L4"/>
    <mergeCell ref="A4:A5"/>
    <mergeCell ref="D4:D5"/>
    <mergeCell ref="M4:M5"/>
  </mergeCells>
  <phoneticPr fontId="37" type="noConversion"/>
  <printOptions horizontalCentered="1"/>
  <pageMargins left="0.39370078740157499" right="0.39370078740157499" top="0.74803149606299202" bottom="0.74803149606299202" header="0.31496062992126" footer="0.31496062992126"/>
  <pageSetup paperSize="9" scale="74" pageOrder="overThenDown" orientation="landscape"/>
</worksheet>
</file>

<file path=xl/worksheets/sheet4.xml><?xml version="1.0" encoding="utf-8"?>
<worksheet xmlns="http://schemas.openxmlformats.org/spreadsheetml/2006/main" xmlns:r="http://schemas.openxmlformats.org/officeDocument/2006/relationships">
  <sheetPr>
    <pageSetUpPr fitToPage="1"/>
  </sheetPr>
  <dimension ref="A1:K40"/>
  <sheetViews>
    <sheetView workbookViewId="0">
      <pane ySplit="6" topLeftCell="A7" activePane="bottomLeft" state="frozen"/>
      <selection pane="bottomLeft" activeCell="M20" sqref="M20"/>
    </sheetView>
  </sheetViews>
  <sheetFormatPr defaultColWidth="11.77734375" defaultRowHeight="14"/>
  <cols>
    <col min="1" max="1" width="9.44140625" style="70" customWidth="1"/>
    <col min="2" max="2" width="16.44140625" style="70" customWidth="1"/>
    <col min="3" max="3" width="26.44140625" style="71" customWidth="1"/>
    <col min="4" max="9" width="14.44140625" style="72" customWidth="1"/>
    <col min="10" max="16384" width="11.77734375" style="70"/>
  </cols>
  <sheetData>
    <row r="1" spans="1:11">
      <c r="A1" s="73" t="s">
        <v>129</v>
      </c>
      <c r="B1" s="73"/>
      <c r="C1" s="74"/>
      <c r="D1" s="75"/>
      <c r="E1" s="75"/>
      <c r="F1" s="75"/>
      <c r="G1" s="75"/>
      <c r="H1" s="75"/>
      <c r="I1" s="75"/>
    </row>
    <row r="2" spans="1:11" ht="36" customHeight="1">
      <c r="A2" s="94" t="s">
        <v>7</v>
      </c>
      <c r="B2" s="94" t="s">
        <v>48</v>
      </c>
      <c r="C2" s="102" t="s">
        <v>48</v>
      </c>
      <c r="D2" s="94" t="s">
        <v>48</v>
      </c>
      <c r="E2" s="94" t="s">
        <v>48</v>
      </c>
      <c r="F2" s="94" t="s">
        <v>48</v>
      </c>
      <c r="G2" s="94" t="s">
        <v>48</v>
      </c>
      <c r="H2" s="94" t="s">
        <v>48</v>
      </c>
      <c r="I2" s="94" t="s">
        <v>48</v>
      </c>
    </row>
    <row r="3" spans="1:11" ht="18" customHeight="1">
      <c r="A3" s="103" t="s">
        <v>23</v>
      </c>
      <c r="B3" s="103" t="s">
        <v>48</v>
      </c>
      <c r="C3" s="104" t="s">
        <v>48</v>
      </c>
      <c r="D3" s="103" t="s">
        <v>48</v>
      </c>
      <c r="E3" s="103" t="s">
        <v>48</v>
      </c>
      <c r="F3" s="105" t="s">
        <v>24</v>
      </c>
      <c r="G3" s="105" t="s">
        <v>48</v>
      </c>
      <c r="H3" s="105" t="s">
        <v>25</v>
      </c>
      <c r="I3" s="105" t="s">
        <v>48</v>
      </c>
    </row>
    <row r="4" spans="1:11" ht="18" customHeight="1">
      <c r="A4" s="100" t="s">
        <v>49</v>
      </c>
      <c r="B4" s="100" t="s">
        <v>130</v>
      </c>
      <c r="C4" s="106" t="s">
        <v>48</v>
      </c>
      <c r="D4" s="107" t="s">
        <v>131</v>
      </c>
      <c r="E4" s="107" t="s">
        <v>132</v>
      </c>
      <c r="F4" s="107" t="s">
        <v>133</v>
      </c>
      <c r="G4" s="107" t="s">
        <v>134</v>
      </c>
      <c r="H4" s="107" t="s">
        <v>135</v>
      </c>
      <c r="I4" s="107" t="s">
        <v>136</v>
      </c>
    </row>
    <row r="5" spans="1:11" ht="18" customHeight="1">
      <c r="A5" s="100" t="s">
        <v>48</v>
      </c>
      <c r="B5" s="20" t="s">
        <v>54</v>
      </c>
      <c r="C5" s="32" t="s">
        <v>55</v>
      </c>
      <c r="D5" s="107" t="s">
        <v>48</v>
      </c>
      <c r="E5" s="107" t="s">
        <v>48</v>
      </c>
      <c r="F5" s="107" t="s">
        <v>48</v>
      </c>
      <c r="G5" s="107" t="s">
        <v>48</v>
      </c>
      <c r="H5" s="107" t="s">
        <v>48</v>
      </c>
      <c r="I5" s="107" t="s">
        <v>48</v>
      </c>
    </row>
    <row r="6" spans="1:11" ht="18" customHeight="1">
      <c r="A6" s="20" t="s">
        <v>64</v>
      </c>
      <c r="B6" s="20">
        <v>1</v>
      </c>
      <c r="C6" s="32">
        <v>2</v>
      </c>
      <c r="D6" s="5">
        <v>3</v>
      </c>
      <c r="E6" s="5">
        <v>4</v>
      </c>
      <c r="F6" s="5">
        <v>5</v>
      </c>
      <c r="G6" s="5">
        <v>6</v>
      </c>
      <c r="H6" s="5">
        <v>7</v>
      </c>
      <c r="I6" s="5">
        <v>8</v>
      </c>
    </row>
    <row r="7" spans="1:11" ht="16.5" customHeight="1">
      <c r="A7" s="76">
        <v>1</v>
      </c>
      <c r="B7" s="10"/>
      <c r="C7" s="34" t="s">
        <v>51</v>
      </c>
      <c r="D7" s="11">
        <f>D8+D11+D16+D20+D23+D30+D38</f>
        <v>5375.81</v>
      </c>
      <c r="E7" s="11">
        <f t="shared" ref="E7:F7" si="0">E8+E11+E16+E20+E23+E30+E38</f>
        <v>3814.73</v>
      </c>
      <c r="F7" s="11">
        <f t="shared" si="0"/>
        <v>1561.08</v>
      </c>
      <c r="G7" s="11">
        <v>0</v>
      </c>
      <c r="H7" s="11">
        <v>0</v>
      </c>
      <c r="I7" s="11">
        <v>0</v>
      </c>
      <c r="J7" s="77"/>
      <c r="K7" s="77"/>
    </row>
    <row r="8" spans="1:11" ht="16.5" customHeight="1">
      <c r="A8" s="76">
        <v>2</v>
      </c>
      <c r="B8" s="10" t="s">
        <v>65</v>
      </c>
      <c r="C8" s="34" t="s">
        <v>66</v>
      </c>
      <c r="D8" s="11">
        <v>4367.97</v>
      </c>
      <c r="E8" s="11">
        <v>3035.97</v>
      </c>
      <c r="F8" s="11">
        <v>1332</v>
      </c>
      <c r="G8" s="11">
        <v>0</v>
      </c>
      <c r="H8" s="11">
        <v>0</v>
      </c>
      <c r="I8" s="11">
        <v>0</v>
      </c>
    </row>
    <row r="9" spans="1:11" ht="16.5" customHeight="1">
      <c r="A9" s="76">
        <v>3</v>
      </c>
      <c r="B9" s="10" t="s">
        <v>67</v>
      </c>
      <c r="C9" s="34" t="s">
        <v>68</v>
      </c>
      <c r="D9" s="11">
        <v>4367.97</v>
      </c>
      <c r="E9" s="11">
        <v>3035.97</v>
      </c>
      <c r="F9" s="11">
        <v>1332</v>
      </c>
      <c r="G9" s="11">
        <v>0</v>
      </c>
      <c r="H9" s="11">
        <v>0</v>
      </c>
      <c r="I9" s="11">
        <v>0</v>
      </c>
    </row>
    <row r="10" spans="1:11" ht="16.5" customHeight="1">
      <c r="A10" s="76">
        <v>4</v>
      </c>
      <c r="B10" s="10" t="s">
        <v>69</v>
      </c>
      <c r="C10" s="34" t="s">
        <v>70</v>
      </c>
      <c r="D10" s="11">
        <v>4367.97</v>
      </c>
      <c r="E10" s="11">
        <v>3035.97</v>
      </c>
      <c r="F10" s="11">
        <v>1332</v>
      </c>
      <c r="G10" s="11">
        <v>0</v>
      </c>
      <c r="H10" s="11">
        <v>0</v>
      </c>
      <c r="I10" s="11">
        <v>0</v>
      </c>
    </row>
    <row r="11" spans="1:11" ht="16.5" customHeight="1">
      <c r="A11" s="76">
        <v>5</v>
      </c>
      <c r="B11" s="10" t="s">
        <v>71</v>
      </c>
      <c r="C11" s="34" t="s">
        <v>72</v>
      </c>
      <c r="D11" s="11">
        <v>229.08</v>
      </c>
      <c r="E11" s="11">
        <v>0</v>
      </c>
      <c r="F11" s="11">
        <v>229.08</v>
      </c>
      <c r="G11" s="11">
        <v>0</v>
      </c>
      <c r="H11" s="11">
        <v>0</v>
      </c>
      <c r="I11" s="11">
        <v>0</v>
      </c>
    </row>
    <row r="12" spans="1:11" ht="16.5" customHeight="1">
      <c r="A12" s="76">
        <v>6</v>
      </c>
      <c r="B12" s="10" t="s">
        <v>73</v>
      </c>
      <c r="C12" s="34" t="s">
        <v>74</v>
      </c>
      <c r="D12" s="11">
        <v>229.08</v>
      </c>
      <c r="E12" s="11">
        <v>0</v>
      </c>
      <c r="F12" s="11">
        <v>229.08</v>
      </c>
      <c r="G12" s="11">
        <v>0</v>
      </c>
      <c r="H12" s="11">
        <v>0</v>
      </c>
      <c r="I12" s="11">
        <v>0</v>
      </c>
    </row>
    <row r="13" spans="1:11" ht="16.5" customHeight="1">
      <c r="A13" s="76">
        <v>7</v>
      </c>
      <c r="B13" s="10" t="s">
        <v>75</v>
      </c>
      <c r="C13" s="34" t="s">
        <v>76</v>
      </c>
      <c r="D13" s="11">
        <v>229.08</v>
      </c>
      <c r="E13" s="11">
        <v>0</v>
      </c>
      <c r="F13" s="11">
        <v>229.08</v>
      </c>
      <c r="G13" s="11">
        <v>0</v>
      </c>
      <c r="H13" s="11">
        <v>0</v>
      </c>
      <c r="I13" s="11">
        <v>0</v>
      </c>
    </row>
    <row r="14" spans="1:11" ht="16.5" customHeight="1">
      <c r="A14" s="76">
        <v>8</v>
      </c>
      <c r="B14" s="10" t="s">
        <v>77</v>
      </c>
      <c r="C14" s="34" t="s">
        <v>78</v>
      </c>
      <c r="D14" s="11">
        <v>0</v>
      </c>
      <c r="E14" s="11">
        <v>0</v>
      </c>
      <c r="F14" s="11">
        <v>0</v>
      </c>
      <c r="G14" s="11">
        <v>0</v>
      </c>
      <c r="H14" s="11">
        <v>0</v>
      </c>
      <c r="I14" s="11">
        <v>0</v>
      </c>
    </row>
    <row r="15" spans="1:11" ht="16.5" customHeight="1">
      <c r="A15" s="76">
        <v>9</v>
      </c>
      <c r="B15" s="10" t="s">
        <v>79</v>
      </c>
      <c r="C15" s="34" t="s">
        <v>80</v>
      </c>
      <c r="D15" s="11">
        <v>0</v>
      </c>
      <c r="E15" s="11">
        <v>0</v>
      </c>
      <c r="F15" s="11">
        <v>0</v>
      </c>
      <c r="G15" s="11">
        <v>0</v>
      </c>
      <c r="H15" s="11">
        <v>0</v>
      </c>
      <c r="I15" s="11">
        <v>0</v>
      </c>
    </row>
    <row r="16" spans="1:11" ht="16.5" customHeight="1">
      <c r="A16" s="76">
        <v>10</v>
      </c>
      <c r="B16" s="10" t="s">
        <v>81</v>
      </c>
      <c r="C16" s="34" t="s">
        <v>82</v>
      </c>
      <c r="D16" s="11">
        <v>520.88</v>
      </c>
      <c r="E16" s="11">
        <v>520.88</v>
      </c>
      <c r="F16" s="11">
        <v>0</v>
      </c>
      <c r="G16" s="11">
        <v>0</v>
      </c>
      <c r="H16" s="11">
        <v>0</v>
      </c>
      <c r="I16" s="11">
        <v>0</v>
      </c>
    </row>
    <row r="17" spans="1:9" ht="16.5" customHeight="1">
      <c r="A17" s="76">
        <v>11</v>
      </c>
      <c r="B17" s="10" t="s">
        <v>83</v>
      </c>
      <c r="C17" s="34" t="s">
        <v>84</v>
      </c>
      <c r="D17" s="11">
        <v>520.88</v>
      </c>
      <c r="E17" s="11">
        <v>520.88</v>
      </c>
      <c r="F17" s="11">
        <v>0</v>
      </c>
      <c r="G17" s="11">
        <v>0</v>
      </c>
      <c r="H17" s="11">
        <v>0</v>
      </c>
      <c r="I17" s="11">
        <v>0</v>
      </c>
    </row>
    <row r="18" spans="1:9" ht="14.5">
      <c r="A18" s="76">
        <v>12</v>
      </c>
      <c r="B18" s="10" t="s">
        <v>85</v>
      </c>
      <c r="C18" s="34" t="s">
        <v>86</v>
      </c>
      <c r="D18" s="11">
        <v>347.25</v>
      </c>
      <c r="E18" s="11">
        <v>347.25</v>
      </c>
      <c r="F18" s="11">
        <v>0</v>
      </c>
      <c r="G18" s="11">
        <v>0</v>
      </c>
      <c r="H18" s="11">
        <v>0</v>
      </c>
      <c r="I18" s="11">
        <v>0</v>
      </c>
    </row>
    <row r="19" spans="1:9" ht="14.5">
      <c r="A19" s="76">
        <v>13</v>
      </c>
      <c r="B19" s="10" t="s">
        <v>87</v>
      </c>
      <c r="C19" s="34" t="s">
        <v>88</v>
      </c>
      <c r="D19" s="11">
        <v>173.63</v>
      </c>
      <c r="E19" s="11">
        <v>173.63</v>
      </c>
      <c r="F19" s="11"/>
      <c r="G19" s="11">
        <v>0</v>
      </c>
      <c r="H19" s="11">
        <v>0</v>
      </c>
      <c r="I19" s="11">
        <v>0</v>
      </c>
    </row>
    <row r="20" spans="1:9" ht="14.5">
      <c r="A20" s="76">
        <v>14</v>
      </c>
      <c r="B20" s="10" t="s">
        <v>89</v>
      </c>
      <c r="C20" s="34" t="s">
        <v>90</v>
      </c>
      <c r="D20" s="11">
        <v>0</v>
      </c>
      <c r="E20" s="11">
        <v>0</v>
      </c>
      <c r="F20" s="11">
        <v>0</v>
      </c>
      <c r="G20" s="11">
        <v>0</v>
      </c>
      <c r="H20" s="11">
        <v>0</v>
      </c>
      <c r="I20" s="11">
        <v>0</v>
      </c>
    </row>
    <row r="21" spans="1:9" ht="14.5">
      <c r="A21" s="76">
        <v>15</v>
      </c>
      <c r="B21" s="10" t="s">
        <v>91</v>
      </c>
      <c r="C21" s="34" t="s">
        <v>92</v>
      </c>
      <c r="D21" s="11">
        <v>0</v>
      </c>
      <c r="E21" s="11">
        <v>0</v>
      </c>
      <c r="F21" s="11">
        <v>0</v>
      </c>
      <c r="G21" s="11">
        <v>0</v>
      </c>
      <c r="H21" s="11">
        <v>0</v>
      </c>
      <c r="I21" s="11">
        <v>0</v>
      </c>
    </row>
    <row r="22" spans="1:9" ht="14.5">
      <c r="A22" s="76">
        <v>16</v>
      </c>
      <c r="B22" s="10" t="s">
        <v>93</v>
      </c>
      <c r="C22" s="34" t="s">
        <v>94</v>
      </c>
      <c r="D22" s="11">
        <v>0</v>
      </c>
      <c r="E22" s="11">
        <v>0</v>
      </c>
      <c r="F22" s="11">
        <v>0</v>
      </c>
      <c r="G22" s="11">
        <v>0</v>
      </c>
      <c r="H22" s="11">
        <v>0</v>
      </c>
      <c r="I22" s="11">
        <v>0</v>
      </c>
    </row>
    <row r="23" spans="1:9" ht="14.5">
      <c r="A23" s="76">
        <v>17</v>
      </c>
      <c r="B23" s="10" t="s">
        <v>95</v>
      </c>
      <c r="C23" s="34" t="s">
        <v>96</v>
      </c>
      <c r="D23" s="11">
        <v>0</v>
      </c>
      <c r="E23" s="11">
        <v>0</v>
      </c>
      <c r="F23" s="11">
        <v>0</v>
      </c>
      <c r="G23" s="11">
        <v>0</v>
      </c>
      <c r="H23" s="11">
        <v>0</v>
      </c>
      <c r="I23" s="11">
        <v>0</v>
      </c>
    </row>
    <row r="24" spans="1:9" ht="14.5">
      <c r="A24" s="76">
        <v>18</v>
      </c>
      <c r="B24" s="10" t="s">
        <v>97</v>
      </c>
      <c r="C24" s="34" t="s">
        <v>98</v>
      </c>
      <c r="D24" s="11">
        <v>0</v>
      </c>
      <c r="E24" s="11">
        <v>0</v>
      </c>
      <c r="F24" s="11">
        <v>0</v>
      </c>
      <c r="G24" s="11">
        <v>0</v>
      </c>
      <c r="H24" s="11">
        <v>0</v>
      </c>
      <c r="I24" s="11">
        <v>0</v>
      </c>
    </row>
    <row r="25" spans="1:9" ht="14.5">
      <c r="A25" s="76">
        <v>19</v>
      </c>
      <c r="B25" s="10" t="s">
        <v>99</v>
      </c>
      <c r="C25" s="34" t="s">
        <v>100</v>
      </c>
      <c r="D25" s="11">
        <v>0</v>
      </c>
      <c r="E25" s="11">
        <v>0</v>
      </c>
      <c r="F25" s="11">
        <v>0</v>
      </c>
      <c r="G25" s="11">
        <v>0</v>
      </c>
      <c r="H25" s="11">
        <v>0</v>
      </c>
      <c r="I25" s="11">
        <v>0</v>
      </c>
    </row>
    <row r="26" spans="1:9" ht="14.5">
      <c r="A26" s="76">
        <v>20</v>
      </c>
      <c r="B26" s="10" t="s">
        <v>101</v>
      </c>
      <c r="C26" s="34" t="s">
        <v>102</v>
      </c>
      <c r="D26" s="11">
        <v>0</v>
      </c>
      <c r="E26" s="11">
        <v>0</v>
      </c>
      <c r="F26" s="11">
        <v>0</v>
      </c>
      <c r="G26" s="11">
        <v>0</v>
      </c>
      <c r="H26" s="11">
        <v>0</v>
      </c>
      <c r="I26" s="11">
        <v>0</v>
      </c>
    </row>
    <row r="27" spans="1:9" ht="14.5">
      <c r="A27" s="76">
        <v>21</v>
      </c>
      <c r="B27" s="10" t="s">
        <v>103</v>
      </c>
      <c r="C27" s="34" t="s">
        <v>104</v>
      </c>
      <c r="D27" s="11">
        <v>0</v>
      </c>
      <c r="E27" s="11">
        <v>0</v>
      </c>
      <c r="F27" s="11">
        <v>0</v>
      </c>
      <c r="G27" s="11">
        <v>0</v>
      </c>
      <c r="H27" s="11">
        <v>0</v>
      </c>
      <c r="I27" s="11">
        <v>0</v>
      </c>
    </row>
    <row r="28" spans="1:9" ht="14.5">
      <c r="A28" s="76">
        <v>22</v>
      </c>
      <c r="B28" s="10" t="s">
        <v>105</v>
      </c>
      <c r="C28" s="34" t="s">
        <v>106</v>
      </c>
      <c r="D28" s="11">
        <v>0</v>
      </c>
      <c r="E28" s="11">
        <v>0</v>
      </c>
      <c r="F28" s="11">
        <v>0</v>
      </c>
      <c r="G28" s="11">
        <v>0</v>
      </c>
      <c r="H28" s="11">
        <v>0</v>
      </c>
      <c r="I28" s="11">
        <v>0</v>
      </c>
    </row>
    <row r="29" spans="1:9" ht="14.5">
      <c r="A29" s="76">
        <v>23</v>
      </c>
      <c r="B29" s="10" t="s">
        <v>107</v>
      </c>
      <c r="C29" s="34" t="s">
        <v>106</v>
      </c>
      <c r="D29" s="11">
        <v>0</v>
      </c>
      <c r="E29" s="11">
        <v>0</v>
      </c>
      <c r="F29" s="11">
        <v>0</v>
      </c>
      <c r="G29" s="11">
        <v>0</v>
      </c>
      <c r="H29" s="11">
        <v>0</v>
      </c>
      <c r="I29" s="11">
        <v>0</v>
      </c>
    </row>
    <row r="30" spans="1:9" ht="14.5">
      <c r="A30" s="76">
        <v>24</v>
      </c>
      <c r="B30" s="10" t="s">
        <v>108</v>
      </c>
      <c r="C30" s="34" t="s">
        <v>109</v>
      </c>
      <c r="D30" s="11">
        <v>0</v>
      </c>
      <c r="E30" s="11">
        <v>0</v>
      </c>
      <c r="F30" s="11">
        <v>0</v>
      </c>
      <c r="G30" s="11">
        <v>0</v>
      </c>
      <c r="H30" s="11">
        <v>0</v>
      </c>
      <c r="I30" s="11">
        <v>0</v>
      </c>
    </row>
    <row r="31" spans="1:9" ht="14.5">
      <c r="A31" s="76">
        <v>25</v>
      </c>
      <c r="B31" s="10" t="s">
        <v>110</v>
      </c>
      <c r="C31" s="34" t="s">
        <v>111</v>
      </c>
      <c r="D31" s="11">
        <v>0</v>
      </c>
      <c r="E31" s="11">
        <v>0</v>
      </c>
      <c r="F31" s="11">
        <v>0</v>
      </c>
      <c r="G31" s="11">
        <v>0</v>
      </c>
      <c r="H31" s="11">
        <v>0</v>
      </c>
      <c r="I31" s="11">
        <v>0</v>
      </c>
    </row>
    <row r="32" spans="1:9" ht="14.5">
      <c r="A32" s="76">
        <v>26</v>
      </c>
      <c r="B32" s="10" t="s">
        <v>112</v>
      </c>
      <c r="C32" s="34" t="s">
        <v>113</v>
      </c>
      <c r="D32" s="11">
        <v>0</v>
      </c>
      <c r="E32" s="11">
        <v>0</v>
      </c>
      <c r="F32" s="11">
        <v>0</v>
      </c>
      <c r="G32" s="11">
        <v>0</v>
      </c>
      <c r="H32" s="11">
        <v>0</v>
      </c>
      <c r="I32" s="11">
        <v>0</v>
      </c>
    </row>
    <row r="33" spans="1:9" ht="14.5">
      <c r="A33" s="76">
        <v>27</v>
      </c>
      <c r="B33" s="10" t="s">
        <v>114</v>
      </c>
      <c r="C33" s="34" t="s">
        <v>115</v>
      </c>
      <c r="D33" s="11">
        <v>0</v>
      </c>
      <c r="E33" s="11">
        <v>0</v>
      </c>
      <c r="F33" s="11">
        <v>0</v>
      </c>
      <c r="G33" s="11">
        <v>0</v>
      </c>
      <c r="H33" s="11">
        <v>0</v>
      </c>
      <c r="I33" s="11">
        <v>0</v>
      </c>
    </row>
    <row r="34" spans="1:9" ht="14.5">
      <c r="A34" s="76">
        <v>28</v>
      </c>
      <c r="B34" s="10" t="s">
        <v>116</v>
      </c>
      <c r="C34" s="34" t="s">
        <v>117</v>
      </c>
      <c r="D34" s="11">
        <v>0</v>
      </c>
      <c r="E34" s="11">
        <v>0</v>
      </c>
      <c r="F34" s="11">
        <v>0</v>
      </c>
      <c r="G34" s="11">
        <v>0</v>
      </c>
      <c r="H34" s="11">
        <v>0</v>
      </c>
      <c r="I34" s="11">
        <v>0</v>
      </c>
    </row>
    <row r="35" spans="1:9" ht="14.5">
      <c r="A35" s="76">
        <v>29</v>
      </c>
      <c r="B35" s="10" t="s">
        <v>118</v>
      </c>
      <c r="C35" s="34" t="s">
        <v>119</v>
      </c>
      <c r="D35" s="11">
        <v>0</v>
      </c>
      <c r="E35" s="11">
        <v>0</v>
      </c>
      <c r="F35" s="11">
        <v>0</v>
      </c>
      <c r="G35" s="11">
        <v>0</v>
      </c>
      <c r="H35" s="11">
        <v>0</v>
      </c>
      <c r="I35" s="11">
        <v>0</v>
      </c>
    </row>
    <row r="36" spans="1:9" ht="14.5">
      <c r="A36" s="76">
        <v>30</v>
      </c>
      <c r="B36" s="10" t="s">
        <v>120</v>
      </c>
      <c r="C36" s="34" t="s">
        <v>121</v>
      </c>
      <c r="D36" s="11">
        <v>0</v>
      </c>
      <c r="E36" s="11">
        <v>0</v>
      </c>
      <c r="F36" s="11">
        <v>0</v>
      </c>
      <c r="G36" s="11">
        <v>0</v>
      </c>
      <c r="H36" s="11">
        <v>0</v>
      </c>
      <c r="I36" s="11">
        <v>0</v>
      </c>
    </row>
    <row r="37" spans="1:9" ht="14.5">
      <c r="A37" s="76">
        <v>31</v>
      </c>
      <c r="B37" s="10" t="s">
        <v>122</v>
      </c>
      <c r="C37" s="34" t="s">
        <v>121</v>
      </c>
      <c r="D37" s="11">
        <v>0</v>
      </c>
      <c r="E37" s="11">
        <v>0</v>
      </c>
      <c r="F37" s="11">
        <v>0</v>
      </c>
      <c r="G37" s="11">
        <v>0</v>
      </c>
      <c r="H37" s="11">
        <v>0</v>
      </c>
      <c r="I37" s="11">
        <v>0</v>
      </c>
    </row>
    <row r="38" spans="1:9" ht="14.5">
      <c r="A38" s="76">
        <v>32</v>
      </c>
      <c r="B38" s="10" t="s">
        <v>123</v>
      </c>
      <c r="C38" s="34" t="s">
        <v>124</v>
      </c>
      <c r="D38" s="11">
        <v>257.88</v>
      </c>
      <c r="E38" s="11">
        <v>257.88</v>
      </c>
      <c r="F38" s="11">
        <v>0</v>
      </c>
      <c r="G38" s="11">
        <v>0</v>
      </c>
      <c r="H38" s="11">
        <v>0</v>
      </c>
      <c r="I38" s="11">
        <v>0</v>
      </c>
    </row>
    <row r="39" spans="1:9" ht="14.5">
      <c r="A39" s="76">
        <v>33</v>
      </c>
      <c r="B39" s="10" t="s">
        <v>125</v>
      </c>
      <c r="C39" s="34" t="s">
        <v>126</v>
      </c>
      <c r="D39" s="11">
        <v>257.88</v>
      </c>
      <c r="E39" s="11">
        <v>257.88</v>
      </c>
      <c r="F39" s="11">
        <v>0</v>
      </c>
      <c r="G39" s="11">
        <v>0</v>
      </c>
      <c r="H39" s="11">
        <v>0</v>
      </c>
      <c r="I39" s="11">
        <v>0</v>
      </c>
    </row>
    <row r="40" spans="1:9" ht="14.5">
      <c r="A40" s="76">
        <v>34</v>
      </c>
      <c r="B40" s="10" t="s">
        <v>127</v>
      </c>
      <c r="C40" s="34" t="s">
        <v>128</v>
      </c>
      <c r="D40" s="11">
        <v>257.88</v>
      </c>
      <c r="E40" s="11">
        <v>257.88</v>
      </c>
      <c r="F40" s="11">
        <v>0</v>
      </c>
      <c r="G40" s="11">
        <v>0</v>
      </c>
      <c r="H40" s="11">
        <v>0</v>
      </c>
      <c r="I40" s="11">
        <v>0</v>
      </c>
    </row>
  </sheetData>
  <mergeCells count="12">
    <mergeCell ref="A2:I2"/>
    <mergeCell ref="A3:E3"/>
    <mergeCell ref="F3:G3"/>
    <mergeCell ref="H3:I3"/>
    <mergeCell ref="B4:C4"/>
    <mergeCell ref="A4:A5"/>
    <mergeCell ref="D4:D5"/>
    <mergeCell ref="E4:E5"/>
    <mergeCell ref="F4:F5"/>
    <mergeCell ref="G4:G5"/>
    <mergeCell ref="H4:H5"/>
    <mergeCell ref="I4:I5"/>
  </mergeCells>
  <phoneticPr fontId="37" type="noConversion"/>
  <printOptions horizontalCentered="1"/>
  <pageMargins left="0" right="0" top="0.74803149606299202" bottom="0.74803149606299202" header="0.31496062992126" footer="0.31496062992126"/>
  <pageSetup paperSize="9" scale="75" pageOrder="overThenDown" orientation="landscape"/>
</worksheet>
</file>

<file path=xl/worksheets/sheet5.xml><?xml version="1.0" encoding="utf-8"?>
<worksheet xmlns="http://schemas.openxmlformats.org/spreadsheetml/2006/main" xmlns:r="http://schemas.openxmlformats.org/officeDocument/2006/relationships">
  <sheetPr>
    <pageSetUpPr fitToPage="1"/>
  </sheetPr>
  <dimension ref="A1:D29"/>
  <sheetViews>
    <sheetView showGridLines="0" showZeros="0" workbookViewId="0">
      <selection activeCell="C19" sqref="C19"/>
    </sheetView>
  </sheetViews>
  <sheetFormatPr defaultColWidth="9" defaultRowHeight="12"/>
  <cols>
    <col min="1" max="1" width="45.77734375" customWidth="1"/>
    <col min="2" max="2" width="30.77734375" customWidth="1"/>
    <col min="3" max="3" width="45.77734375" customWidth="1"/>
    <col min="4" max="4" width="30.77734375" customWidth="1"/>
  </cols>
  <sheetData>
    <row r="1" spans="1:4" ht="12" customHeight="1">
      <c r="A1" s="45" t="s">
        <v>137</v>
      </c>
      <c r="B1" s="46"/>
      <c r="C1" s="47"/>
      <c r="D1" s="46"/>
    </row>
    <row r="2" spans="1:4" ht="31.5" customHeight="1">
      <c r="A2" s="91" t="s">
        <v>9</v>
      </c>
      <c r="B2" s="91"/>
      <c r="C2" s="91"/>
      <c r="D2" s="91"/>
    </row>
    <row r="3" spans="1:4" ht="23.25" customHeight="1">
      <c r="A3" s="48" t="s">
        <v>23</v>
      </c>
      <c r="B3" s="49"/>
      <c r="C3" s="50" t="s">
        <v>24</v>
      </c>
      <c r="D3" s="50" t="s">
        <v>25</v>
      </c>
    </row>
    <row r="4" spans="1:4" s="43" customFormat="1" ht="20.149999999999999" customHeight="1">
      <c r="A4" s="92" t="s">
        <v>26</v>
      </c>
      <c r="B4" s="93"/>
      <c r="C4" s="92" t="s">
        <v>27</v>
      </c>
      <c r="D4" s="93"/>
    </row>
    <row r="5" spans="1:4" s="43" customFormat="1" ht="20.149999999999999" customHeight="1">
      <c r="A5" s="51" t="s">
        <v>28</v>
      </c>
      <c r="B5" s="52" t="s">
        <v>29</v>
      </c>
      <c r="C5" s="51" t="s">
        <v>28</v>
      </c>
      <c r="D5" s="52" t="s">
        <v>29</v>
      </c>
    </row>
    <row r="6" spans="1:4" s="44" customFormat="1" ht="20.149999999999999" customHeight="1">
      <c r="A6" s="53" t="s">
        <v>30</v>
      </c>
      <c r="B6" s="54">
        <v>5375.81</v>
      </c>
      <c r="C6" s="55" t="s">
        <v>31</v>
      </c>
      <c r="D6" s="56">
        <v>3547.49</v>
      </c>
    </row>
    <row r="7" spans="1:4" s="44" customFormat="1" ht="20.149999999999999" customHeight="1">
      <c r="A7" s="57" t="s">
        <v>32</v>
      </c>
      <c r="B7" s="54"/>
      <c r="C7" s="55" t="s">
        <v>33</v>
      </c>
      <c r="D7" s="56">
        <v>267.24</v>
      </c>
    </row>
    <row r="8" spans="1:4" s="44" customFormat="1" ht="20.149999999999999" customHeight="1">
      <c r="A8" s="53" t="s">
        <v>34</v>
      </c>
      <c r="B8" s="54">
        <v>0</v>
      </c>
      <c r="C8" s="55" t="s">
        <v>35</v>
      </c>
      <c r="D8" s="58">
        <v>1561.08</v>
      </c>
    </row>
    <row r="9" spans="1:4" s="44" customFormat="1" ht="20.149999999999999" customHeight="1">
      <c r="A9" s="59"/>
      <c r="B9" s="54"/>
      <c r="C9" s="60" t="s">
        <v>37</v>
      </c>
      <c r="D9" s="56">
        <v>229.08</v>
      </c>
    </row>
    <row r="10" spans="1:4" s="44" customFormat="1" ht="20.149999999999999" customHeight="1">
      <c r="A10" s="59"/>
      <c r="B10" s="54"/>
      <c r="C10" s="60" t="s">
        <v>39</v>
      </c>
      <c r="D10" s="56">
        <v>1332</v>
      </c>
    </row>
    <row r="11" spans="1:4" s="44" customFormat="1" ht="20.149999999999999" customHeight="1">
      <c r="A11" s="61"/>
      <c r="B11" s="54"/>
      <c r="C11" s="62"/>
      <c r="D11" s="56"/>
    </row>
    <row r="12" spans="1:4" s="44" customFormat="1" ht="20.149999999999999" customHeight="1">
      <c r="A12" s="59"/>
      <c r="B12" s="54">
        <f>SUM(B13:B14)</f>
        <v>0</v>
      </c>
      <c r="C12" s="62"/>
      <c r="D12" s="56"/>
    </row>
    <row r="13" spans="1:4" s="44" customFormat="1" ht="20.149999999999999" customHeight="1">
      <c r="A13" s="61"/>
      <c r="B13" s="54"/>
      <c r="C13" s="62"/>
      <c r="D13" s="56"/>
    </row>
    <row r="14" spans="1:4" s="44" customFormat="1" ht="20.149999999999999" customHeight="1">
      <c r="A14" s="59"/>
      <c r="B14" s="54"/>
      <c r="C14" s="62"/>
      <c r="D14" s="56"/>
    </row>
    <row r="15" spans="1:4" s="44" customFormat="1" ht="20.149999999999999" customHeight="1">
      <c r="A15" s="59"/>
      <c r="B15" s="54"/>
      <c r="C15" s="62"/>
      <c r="D15" s="56"/>
    </row>
    <row r="16" spans="1:4" s="44" customFormat="1" ht="20.149999999999999" customHeight="1">
      <c r="A16" s="59"/>
      <c r="B16" s="54"/>
      <c r="C16" s="62"/>
      <c r="D16" s="56"/>
    </row>
    <row r="17" spans="1:4" s="44" customFormat="1" ht="20.149999999999999" customHeight="1">
      <c r="A17" s="59"/>
      <c r="B17" s="54"/>
      <c r="C17" s="62"/>
      <c r="D17" s="56"/>
    </row>
    <row r="18" spans="1:4" s="44" customFormat="1" ht="20.149999999999999" customHeight="1">
      <c r="A18" s="59"/>
      <c r="B18" s="54"/>
      <c r="C18" s="62"/>
      <c r="D18" s="56"/>
    </row>
    <row r="19" spans="1:4" s="44" customFormat="1" ht="20.149999999999999" customHeight="1">
      <c r="A19" s="59"/>
      <c r="B19" s="54"/>
      <c r="C19" s="62"/>
      <c r="D19" s="56"/>
    </row>
    <row r="20" spans="1:4" s="44" customFormat="1" ht="18.75" customHeight="1">
      <c r="A20" s="59"/>
      <c r="B20" s="54"/>
      <c r="C20" s="63"/>
      <c r="D20" s="56"/>
    </row>
    <row r="21" spans="1:4" s="44" customFormat="1" ht="20.149999999999999" customHeight="1">
      <c r="A21" s="59"/>
      <c r="B21" s="54"/>
      <c r="C21" s="55"/>
      <c r="D21" s="56"/>
    </row>
    <row r="22" spans="1:4" s="44" customFormat="1" ht="20.149999999999999" customHeight="1">
      <c r="A22" s="59"/>
      <c r="B22" s="54"/>
      <c r="C22" s="64"/>
      <c r="D22" s="56"/>
    </row>
    <row r="23" spans="1:4" s="44" customFormat="1" ht="20.149999999999999" customHeight="1">
      <c r="A23" s="59"/>
      <c r="B23" s="54"/>
      <c r="C23" s="65" t="s">
        <v>44</v>
      </c>
      <c r="D23" s="56"/>
    </row>
    <row r="24" spans="1:4" s="44" customFormat="1" ht="20.149999999999999" customHeight="1">
      <c r="A24" s="61"/>
      <c r="B24" s="54"/>
      <c r="C24" s="62"/>
      <c r="D24" s="56"/>
    </row>
    <row r="25" spans="1:4" s="44" customFormat="1" ht="20.149999999999999" customHeight="1">
      <c r="A25" s="59"/>
      <c r="B25" s="54"/>
      <c r="C25" s="62"/>
      <c r="D25" s="66"/>
    </row>
    <row r="26" spans="1:4" s="44" customFormat="1" ht="20.149999999999999" customHeight="1">
      <c r="A26" s="61"/>
      <c r="B26" s="54"/>
      <c r="C26" s="62"/>
      <c r="D26" s="66"/>
    </row>
    <row r="27" spans="1:4" s="44" customFormat="1" ht="20.149999999999999" customHeight="1">
      <c r="A27" s="67"/>
      <c r="B27" s="54"/>
      <c r="C27" s="68"/>
      <c r="D27" s="66"/>
    </row>
    <row r="28" spans="1:4" s="43" customFormat="1" ht="20.149999999999999" customHeight="1">
      <c r="A28" s="67"/>
      <c r="B28" s="69"/>
      <c r="C28" s="64"/>
      <c r="D28" s="66"/>
    </row>
    <row r="29" spans="1:4" s="44" customFormat="1" ht="20.149999999999999" customHeight="1">
      <c r="A29" s="51" t="s">
        <v>45</v>
      </c>
      <c r="B29" s="54">
        <f>+B6+B12+B15+B16+B17+B18+B19+B20+B21+B22+B7</f>
        <v>5375.81</v>
      </c>
      <c r="C29" s="51" t="s">
        <v>46</v>
      </c>
      <c r="D29" s="56">
        <f>+D6+D7+D23+D8</f>
        <v>5375.81</v>
      </c>
    </row>
  </sheetData>
  <sheetProtection formatCells="0" formatColumns="0" formatRows="0"/>
  <mergeCells count="3">
    <mergeCell ref="A2:D2"/>
    <mergeCell ref="A4:B4"/>
    <mergeCell ref="C4:D4"/>
  </mergeCells>
  <phoneticPr fontId="37" type="noConversion"/>
  <printOptions horizontalCentered="1"/>
  <pageMargins left="0.39370078740157499" right="0.39370078740157499" top="0.78740157480314998" bottom="0.98425196850393704" header="0.511811023622047" footer="0.511811023622047"/>
  <pageSetup paperSize="9" scale="79"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36"/>
  <sheetViews>
    <sheetView workbookViewId="0">
      <pane ySplit="6" topLeftCell="A7" activePane="bottomLeft" state="frozen"/>
      <selection pane="bottomLeft" activeCell="D7" sqref="D7:H36"/>
    </sheetView>
  </sheetViews>
  <sheetFormatPr defaultColWidth="11.77734375" defaultRowHeight="14"/>
  <cols>
    <col min="1" max="1" width="9.44140625" style="19" customWidth="1"/>
    <col min="2" max="2" width="17.77734375" style="19" customWidth="1"/>
    <col min="3" max="3" width="35" style="19" customWidth="1"/>
    <col min="4" max="4" width="17.77734375" style="19" customWidth="1"/>
    <col min="5" max="8" width="20" style="19" customWidth="1"/>
    <col min="9" max="16384" width="11.77734375" style="19"/>
  </cols>
  <sheetData>
    <row r="1" spans="1:9">
      <c r="A1" s="2" t="s">
        <v>138</v>
      </c>
      <c r="B1" s="2"/>
      <c r="C1" s="2"/>
      <c r="D1" s="2"/>
      <c r="E1" s="2"/>
      <c r="F1" s="2"/>
      <c r="G1" s="2"/>
      <c r="H1" s="2"/>
    </row>
    <row r="2" spans="1:9" ht="36.75" customHeight="1">
      <c r="A2" s="108" t="s">
        <v>11</v>
      </c>
      <c r="B2" s="108" t="s">
        <v>48</v>
      </c>
      <c r="C2" s="108" t="s">
        <v>48</v>
      </c>
      <c r="D2" s="108" t="s">
        <v>48</v>
      </c>
      <c r="E2" s="108" t="s">
        <v>48</v>
      </c>
      <c r="F2" s="108" t="s">
        <v>48</v>
      </c>
      <c r="G2" s="108" t="s">
        <v>48</v>
      </c>
      <c r="H2" s="108" t="s">
        <v>48</v>
      </c>
    </row>
    <row r="3" spans="1:9" ht="18" customHeight="1">
      <c r="A3" s="109" t="s">
        <v>23</v>
      </c>
      <c r="B3" s="110" t="s">
        <v>48</v>
      </c>
      <c r="C3" s="110" t="s">
        <v>48</v>
      </c>
      <c r="D3" s="110" t="s">
        <v>48</v>
      </c>
      <c r="E3" s="110" t="s">
        <v>48</v>
      </c>
      <c r="F3" s="111" t="s">
        <v>24</v>
      </c>
      <c r="G3" s="111" t="s">
        <v>48</v>
      </c>
      <c r="H3" s="15" t="s">
        <v>25</v>
      </c>
    </row>
    <row r="4" spans="1:9" ht="18" customHeight="1">
      <c r="A4" s="100" t="s">
        <v>49</v>
      </c>
      <c r="B4" s="100" t="s">
        <v>130</v>
      </c>
      <c r="C4" s="100" t="s">
        <v>48</v>
      </c>
      <c r="D4" s="100" t="s">
        <v>51</v>
      </c>
      <c r="E4" s="100" t="s">
        <v>132</v>
      </c>
      <c r="F4" s="100" t="s">
        <v>48</v>
      </c>
      <c r="G4" s="100" t="s">
        <v>48</v>
      </c>
      <c r="H4" s="100" t="s">
        <v>133</v>
      </c>
    </row>
    <row r="5" spans="1:9" ht="18" customHeight="1">
      <c r="A5" s="100" t="s">
        <v>48</v>
      </c>
      <c r="B5" s="20" t="s">
        <v>54</v>
      </c>
      <c r="C5" s="20" t="s">
        <v>55</v>
      </c>
      <c r="D5" s="100" t="s">
        <v>48</v>
      </c>
      <c r="E5" s="20" t="s">
        <v>56</v>
      </c>
      <c r="F5" s="20" t="s">
        <v>139</v>
      </c>
      <c r="G5" s="20" t="s">
        <v>140</v>
      </c>
      <c r="H5" s="100" t="s">
        <v>48</v>
      </c>
    </row>
    <row r="6" spans="1:9" ht="18" customHeight="1">
      <c r="A6" s="20" t="s">
        <v>64</v>
      </c>
      <c r="B6" s="20">
        <v>1</v>
      </c>
      <c r="C6" s="20">
        <v>2</v>
      </c>
      <c r="D6" s="20">
        <v>3</v>
      </c>
      <c r="E6" s="20">
        <v>4</v>
      </c>
      <c r="F6" s="20">
        <v>5</v>
      </c>
      <c r="G6" s="20">
        <v>6</v>
      </c>
      <c r="H6" s="20">
        <v>7</v>
      </c>
    </row>
    <row r="7" spans="1:9" ht="16.5" customHeight="1">
      <c r="A7" s="33">
        <v>1</v>
      </c>
      <c r="B7" s="10"/>
      <c r="C7" s="10" t="s">
        <v>51</v>
      </c>
      <c r="D7" s="41">
        <f>D8+D11+D16+D34</f>
        <v>5375.81</v>
      </c>
      <c r="E7" s="11">
        <f>E8+E16+E34</f>
        <v>3814.73</v>
      </c>
      <c r="F7" s="11">
        <f>F8+F16+F34</f>
        <v>3547.49</v>
      </c>
      <c r="G7" s="11">
        <f>G8</f>
        <v>267.24</v>
      </c>
      <c r="H7" s="11">
        <f>H8+H11</f>
        <v>1561.08</v>
      </c>
    </row>
    <row r="8" spans="1:9" ht="16.5" customHeight="1">
      <c r="A8" s="33">
        <v>2</v>
      </c>
      <c r="B8" s="10" t="s">
        <v>65</v>
      </c>
      <c r="C8" s="10" t="s">
        <v>66</v>
      </c>
      <c r="D8" s="11">
        <f>E8+H8</f>
        <v>4367.97</v>
      </c>
      <c r="E8" s="11">
        <f>F8+G8</f>
        <v>3035.97</v>
      </c>
      <c r="F8" s="11">
        <v>2768.73</v>
      </c>
      <c r="G8" s="41">
        <v>267.24</v>
      </c>
      <c r="H8" s="11">
        <v>1332</v>
      </c>
      <c r="I8" s="42"/>
    </row>
    <row r="9" spans="1:9" ht="16.5" customHeight="1">
      <c r="A9" s="33">
        <v>3</v>
      </c>
      <c r="B9" s="10" t="s">
        <v>67</v>
      </c>
      <c r="C9" s="10" t="s">
        <v>68</v>
      </c>
      <c r="D9" s="11">
        <f>E9+H9</f>
        <v>4367.97</v>
      </c>
      <c r="E9" s="11">
        <f>F9+G9</f>
        <v>3035.97</v>
      </c>
      <c r="F9" s="11">
        <v>2768.73</v>
      </c>
      <c r="G9" s="41">
        <v>267.24</v>
      </c>
      <c r="H9" s="11">
        <v>1332</v>
      </c>
      <c r="I9" s="42"/>
    </row>
    <row r="10" spans="1:9" ht="16.5" customHeight="1">
      <c r="A10" s="33">
        <v>4</v>
      </c>
      <c r="B10" s="10" t="s">
        <v>69</v>
      </c>
      <c r="C10" s="10" t="s">
        <v>70</v>
      </c>
      <c r="D10" s="11">
        <f>E10+H10</f>
        <v>4367.97</v>
      </c>
      <c r="E10" s="11">
        <f>F10+G10</f>
        <v>3035.97</v>
      </c>
      <c r="F10" s="11">
        <v>2768.73</v>
      </c>
      <c r="G10" s="41">
        <v>267.24</v>
      </c>
      <c r="H10" s="11">
        <v>1332</v>
      </c>
      <c r="I10" s="42"/>
    </row>
    <row r="11" spans="1:9" ht="16.5" customHeight="1">
      <c r="A11" s="33">
        <v>5</v>
      </c>
      <c r="B11" s="10" t="s">
        <v>71</v>
      </c>
      <c r="C11" s="10" t="s">
        <v>72</v>
      </c>
      <c r="D11" s="11">
        <v>229.08</v>
      </c>
      <c r="E11" s="11">
        <v>0</v>
      </c>
      <c r="F11" s="11">
        <v>0</v>
      </c>
      <c r="G11" s="11">
        <v>0</v>
      </c>
      <c r="H11" s="11">
        <v>229.08</v>
      </c>
      <c r="I11" s="42"/>
    </row>
    <row r="12" spans="1:9" ht="16.5" customHeight="1">
      <c r="A12" s="33">
        <v>6</v>
      </c>
      <c r="B12" s="10" t="s">
        <v>73</v>
      </c>
      <c r="C12" s="10" t="s">
        <v>74</v>
      </c>
      <c r="D12" s="11">
        <v>229.08</v>
      </c>
      <c r="E12" s="11">
        <v>0</v>
      </c>
      <c r="F12" s="11">
        <v>0</v>
      </c>
      <c r="G12" s="11">
        <v>0</v>
      </c>
      <c r="H12" s="11">
        <v>229.08</v>
      </c>
      <c r="I12" s="42"/>
    </row>
    <row r="13" spans="1:9" ht="16.5" customHeight="1">
      <c r="A13" s="33">
        <v>7</v>
      </c>
      <c r="B13" s="10" t="s">
        <v>75</v>
      </c>
      <c r="C13" s="10" t="s">
        <v>76</v>
      </c>
      <c r="D13" s="11">
        <v>229.08</v>
      </c>
      <c r="E13" s="11">
        <v>0</v>
      </c>
      <c r="F13" s="11">
        <v>0</v>
      </c>
      <c r="G13" s="11">
        <v>0</v>
      </c>
      <c r="H13" s="11">
        <v>229.08</v>
      </c>
      <c r="I13" s="42"/>
    </row>
    <row r="14" spans="1:9" ht="16.5" customHeight="1">
      <c r="A14" s="33">
        <v>8</v>
      </c>
      <c r="B14" s="10" t="s">
        <v>77</v>
      </c>
      <c r="C14" s="10" t="s">
        <v>78</v>
      </c>
      <c r="D14" s="11">
        <v>0</v>
      </c>
      <c r="E14" s="11">
        <v>0</v>
      </c>
      <c r="F14" s="11">
        <v>0</v>
      </c>
      <c r="G14" s="11">
        <v>0</v>
      </c>
      <c r="H14" s="11">
        <v>0</v>
      </c>
      <c r="I14" s="42"/>
    </row>
    <row r="15" spans="1:9" ht="16.5" customHeight="1">
      <c r="A15" s="33">
        <v>9</v>
      </c>
      <c r="B15" s="10" t="s">
        <v>79</v>
      </c>
      <c r="C15" s="10" t="s">
        <v>80</v>
      </c>
      <c r="D15" s="11">
        <v>0</v>
      </c>
      <c r="E15" s="11">
        <v>0</v>
      </c>
      <c r="F15" s="11">
        <v>0</v>
      </c>
      <c r="G15" s="11">
        <v>0</v>
      </c>
      <c r="H15" s="11">
        <v>0</v>
      </c>
      <c r="I15" s="42"/>
    </row>
    <row r="16" spans="1:9" ht="16.5" customHeight="1">
      <c r="A16" s="33">
        <v>10</v>
      </c>
      <c r="B16" s="10" t="s">
        <v>81</v>
      </c>
      <c r="C16" s="10" t="s">
        <v>82</v>
      </c>
      <c r="D16" s="11">
        <v>520.88</v>
      </c>
      <c r="E16" s="11">
        <v>520.88</v>
      </c>
      <c r="F16" s="11">
        <v>520.88</v>
      </c>
      <c r="G16" s="11">
        <v>0</v>
      </c>
      <c r="H16" s="11">
        <v>0</v>
      </c>
      <c r="I16" s="42"/>
    </row>
    <row r="17" spans="1:9" ht="16.5" customHeight="1">
      <c r="A17" s="33">
        <v>11</v>
      </c>
      <c r="B17" s="10" t="s">
        <v>83</v>
      </c>
      <c r="C17" s="10" t="s">
        <v>84</v>
      </c>
      <c r="D17" s="11">
        <v>520.88</v>
      </c>
      <c r="E17" s="11">
        <v>520.88</v>
      </c>
      <c r="F17" s="11">
        <v>520.88</v>
      </c>
      <c r="G17" s="11">
        <v>0</v>
      </c>
      <c r="H17" s="11">
        <v>0</v>
      </c>
      <c r="I17" s="42"/>
    </row>
    <row r="18" spans="1:9" ht="14.5">
      <c r="A18" s="33">
        <v>12</v>
      </c>
      <c r="B18" s="10" t="s">
        <v>85</v>
      </c>
      <c r="C18" s="10" t="s">
        <v>86</v>
      </c>
      <c r="D18" s="11">
        <v>347.25</v>
      </c>
      <c r="E18" s="11">
        <v>347.25</v>
      </c>
      <c r="F18" s="11">
        <v>347.25</v>
      </c>
      <c r="G18" s="11">
        <v>0</v>
      </c>
      <c r="H18" s="11">
        <v>0</v>
      </c>
      <c r="I18" s="42"/>
    </row>
    <row r="19" spans="1:9" ht="14.5">
      <c r="A19" s="33">
        <v>13</v>
      </c>
      <c r="B19" s="10" t="s">
        <v>87</v>
      </c>
      <c r="C19" s="10" t="s">
        <v>88</v>
      </c>
      <c r="D19" s="11">
        <v>173.63</v>
      </c>
      <c r="E19" s="11">
        <v>173.63</v>
      </c>
      <c r="F19" s="11">
        <v>173.63</v>
      </c>
      <c r="G19" s="11">
        <v>0</v>
      </c>
      <c r="H19" s="11">
        <v>0</v>
      </c>
      <c r="I19" s="42"/>
    </row>
    <row r="20" spans="1:9" ht="14.5">
      <c r="A20" s="33">
        <v>14</v>
      </c>
      <c r="B20" s="10" t="s">
        <v>89</v>
      </c>
      <c r="C20" s="10" t="s">
        <v>90</v>
      </c>
      <c r="D20" s="11">
        <v>0</v>
      </c>
      <c r="E20" s="11">
        <v>0</v>
      </c>
      <c r="F20" s="11">
        <v>0</v>
      </c>
      <c r="G20" s="11">
        <v>0</v>
      </c>
      <c r="H20" s="11">
        <v>0</v>
      </c>
      <c r="I20" s="42"/>
    </row>
    <row r="21" spans="1:9" ht="14.5">
      <c r="A21" s="33">
        <v>15</v>
      </c>
      <c r="B21" s="10" t="s">
        <v>91</v>
      </c>
      <c r="C21" s="10" t="s">
        <v>92</v>
      </c>
      <c r="D21" s="11">
        <v>0</v>
      </c>
      <c r="E21" s="11">
        <v>0</v>
      </c>
      <c r="F21" s="11">
        <v>0</v>
      </c>
      <c r="G21" s="11">
        <v>0</v>
      </c>
      <c r="H21" s="11">
        <v>0</v>
      </c>
      <c r="I21" s="42"/>
    </row>
    <row r="22" spans="1:9" ht="14.5">
      <c r="A22" s="33">
        <v>16</v>
      </c>
      <c r="B22" s="10" t="s">
        <v>93</v>
      </c>
      <c r="C22" s="10" t="s">
        <v>94</v>
      </c>
      <c r="D22" s="11">
        <v>0</v>
      </c>
      <c r="E22" s="11">
        <v>0</v>
      </c>
      <c r="F22" s="11">
        <v>0</v>
      </c>
      <c r="G22" s="11">
        <v>0</v>
      </c>
      <c r="H22" s="11">
        <v>0</v>
      </c>
      <c r="I22" s="42"/>
    </row>
    <row r="23" spans="1:9" ht="14.5">
      <c r="A23" s="33">
        <v>17</v>
      </c>
      <c r="B23" s="10" t="s">
        <v>95</v>
      </c>
      <c r="C23" s="10" t="s">
        <v>96</v>
      </c>
      <c r="D23" s="11">
        <v>0</v>
      </c>
      <c r="E23" s="11">
        <v>0</v>
      </c>
      <c r="F23" s="11">
        <v>0</v>
      </c>
      <c r="G23" s="11">
        <v>0</v>
      </c>
      <c r="H23" s="11">
        <v>0</v>
      </c>
      <c r="I23" s="42"/>
    </row>
    <row r="24" spans="1:9" ht="14.5">
      <c r="A24" s="33">
        <v>18</v>
      </c>
      <c r="B24" s="10" t="s">
        <v>105</v>
      </c>
      <c r="C24" s="10" t="s">
        <v>106</v>
      </c>
      <c r="D24" s="11">
        <v>0</v>
      </c>
      <c r="E24" s="11">
        <v>0</v>
      </c>
      <c r="F24" s="11">
        <v>0</v>
      </c>
      <c r="G24" s="11">
        <v>0</v>
      </c>
      <c r="H24" s="11">
        <v>0</v>
      </c>
      <c r="I24" s="42"/>
    </row>
    <row r="25" spans="1:9" ht="14.5">
      <c r="A25" s="33">
        <v>19</v>
      </c>
      <c r="B25" s="10" t="s">
        <v>107</v>
      </c>
      <c r="C25" s="10" t="s">
        <v>106</v>
      </c>
      <c r="D25" s="11">
        <v>0</v>
      </c>
      <c r="E25" s="11">
        <v>0</v>
      </c>
      <c r="F25" s="11">
        <v>0</v>
      </c>
      <c r="G25" s="11">
        <v>0</v>
      </c>
      <c r="H25" s="11">
        <v>0</v>
      </c>
      <c r="I25" s="42"/>
    </row>
    <row r="26" spans="1:9" ht="14.5">
      <c r="A26" s="33">
        <v>20</v>
      </c>
      <c r="B26" s="10" t="s">
        <v>108</v>
      </c>
      <c r="C26" s="10" t="s">
        <v>109</v>
      </c>
      <c r="D26" s="11">
        <v>0</v>
      </c>
      <c r="E26" s="11">
        <v>0</v>
      </c>
      <c r="F26" s="11">
        <v>0</v>
      </c>
      <c r="G26" s="11">
        <v>0</v>
      </c>
      <c r="H26" s="11">
        <v>0</v>
      </c>
      <c r="I26" s="42"/>
    </row>
    <row r="27" spans="1:9" ht="14.5">
      <c r="A27" s="33">
        <v>21</v>
      </c>
      <c r="B27" s="10" t="s">
        <v>110</v>
      </c>
      <c r="C27" s="10" t="s">
        <v>111</v>
      </c>
      <c r="D27" s="11">
        <v>0</v>
      </c>
      <c r="E27" s="11">
        <v>0</v>
      </c>
      <c r="F27" s="11">
        <v>0</v>
      </c>
      <c r="G27" s="11">
        <v>0</v>
      </c>
      <c r="H27" s="11">
        <v>0</v>
      </c>
      <c r="I27" s="42"/>
    </row>
    <row r="28" spans="1:9" ht="14.5">
      <c r="A28" s="33">
        <v>22</v>
      </c>
      <c r="B28" s="10" t="s">
        <v>112</v>
      </c>
      <c r="C28" s="10" t="s">
        <v>113</v>
      </c>
      <c r="D28" s="11">
        <v>0</v>
      </c>
      <c r="E28" s="11">
        <v>0</v>
      </c>
      <c r="F28" s="11">
        <v>0</v>
      </c>
      <c r="G28" s="11">
        <v>0</v>
      </c>
      <c r="H28" s="11">
        <v>0</v>
      </c>
      <c r="I28" s="42"/>
    </row>
    <row r="29" spans="1:9" ht="14.5">
      <c r="A29" s="33">
        <v>23</v>
      </c>
      <c r="B29" s="10" t="s">
        <v>114</v>
      </c>
      <c r="C29" s="10" t="s">
        <v>115</v>
      </c>
      <c r="D29" s="11">
        <v>0</v>
      </c>
      <c r="E29" s="11">
        <v>0</v>
      </c>
      <c r="F29" s="11">
        <v>0</v>
      </c>
      <c r="G29" s="11">
        <v>0</v>
      </c>
      <c r="H29" s="11">
        <v>0</v>
      </c>
      <c r="I29" s="42"/>
    </row>
    <row r="30" spans="1:9" ht="14.5">
      <c r="A30" s="33">
        <v>24</v>
      </c>
      <c r="B30" s="10" t="s">
        <v>116</v>
      </c>
      <c r="C30" s="10" t="s">
        <v>117</v>
      </c>
      <c r="D30" s="11">
        <v>0</v>
      </c>
      <c r="E30" s="11">
        <v>0</v>
      </c>
      <c r="F30" s="11">
        <v>0</v>
      </c>
      <c r="G30" s="11">
        <v>0</v>
      </c>
      <c r="H30" s="11">
        <v>0</v>
      </c>
      <c r="I30" s="42"/>
    </row>
    <row r="31" spans="1:9" ht="14.5">
      <c r="A31" s="33">
        <v>25</v>
      </c>
      <c r="B31" s="10" t="s">
        <v>118</v>
      </c>
      <c r="C31" s="10" t="s">
        <v>119</v>
      </c>
      <c r="D31" s="11">
        <v>0</v>
      </c>
      <c r="E31" s="11">
        <v>0</v>
      </c>
      <c r="F31" s="11">
        <v>0</v>
      </c>
      <c r="G31" s="11">
        <v>0</v>
      </c>
      <c r="H31" s="11">
        <v>0</v>
      </c>
      <c r="I31" s="42"/>
    </row>
    <row r="32" spans="1:9" ht="14.5">
      <c r="A32" s="33">
        <v>26</v>
      </c>
      <c r="B32" s="10" t="s">
        <v>120</v>
      </c>
      <c r="C32" s="10" t="s">
        <v>121</v>
      </c>
      <c r="D32" s="11">
        <v>0</v>
      </c>
      <c r="E32" s="11">
        <v>0</v>
      </c>
      <c r="F32" s="11">
        <v>0</v>
      </c>
      <c r="G32" s="11">
        <v>0</v>
      </c>
      <c r="H32" s="11">
        <v>0</v>
      </c>
      <c r="I32" s="42"/>
    </row>
    <row r="33" spans="1:9" ht="14.5">
      <c r="A33" s="33">
        <v>27</v>
      </c>
      <c r="B33" s="10" t="s">
        <v>122</v>
      </c>
      <c r="C33" s="10" t="s">
        <v>121</v>
      </c>
      <c r="D33" s="11">
        <v>0</v>
      </c>
      <c r="E33" s="11">
        <v>0</v>
      </c>
      <c r="F33" s="11">
        <v>0</v>
      </c>
      <c r="G33" s="11">
        <v>0</v>
      </c>
      <c r="H33" s="11">
        <v>0</v>
      </c>
      <c r="I33" s="42"/>
    </row>
    <row r="34" spans="1:9" ht="14.5">
      <c r="A34" s="33">
        <v>28</v>
      </c>
      <c r="B34" s="10" t="s">
        <v>123</v>
      </c>
      <c r="C34" s="10" t="s">
        <v>124</v>
      </c>
      <c r="D34" s="11">
        <v>257.88</v>
      </c>
      <c r="E34" s="11">
        <v>257.88</v>
      </c>
      <c r="F34" s="11">
        <v>257.88</v>
      </c>
      <c r="G34" s="11">
        <v>0</v>
      </c>
      <c r="H34" s="11">
        <v>0</v>
      </c>
      <c r="I34" s="42"/>
    </row>
    <row r="35" spans="1:9" ht="14.5">
      <c r="A35" s="33">
        <v>29</v>
      </c>
      <c r="B35" s="10" t="s">
        <v>125</v>
      </c>
      <c r="C35" s="10" t="s">
        <v>126</v>
      </c>
      <c r="D35" s="11">
        <v>257.88</v>
      </c>
      <c r="E35" s="11">
        <v>257.88</v>
      </c>
      <c r="F35" s="11">
        <v>257.88</v>
      </c>
      <c r="G35" s="11">
        <v>0</v>
      </c>
      <c r="H35" s="11">
        <v>0</v>
      </c>
    </row>
    <row r="36" spans="1:9" ht="14.5">
      <c r="A36" s="33">
        <v>30</v>
      </c>
      <c r="B36" s="10" t="s">
        <v>127</v>
      </c>
      <c r="C36" s="10" t="s">
        <v>128</v>
      </c>
      <c r="D36" s="11">
        <v>257.88</v>
      </c>
      <c r="E36" s="11">
        <v>257.88</v>
      </c>
      <c r="F36" s="11">
        <v>257.88</v>
      </c>
      <c r="G36" s="11">
        <v>0</v>
      </c>
      <c r="H36" s="11">
        <v>0</v>
      </c>
    </row>
  </sheetData>
  <mergeCells count="8">
    <mergeCell ref="A2:H2"/>
    <mergeCell ref="A3:E3"/>
    <mergeCell ref="F3:G3"/>
    <mergeCell ref="B4:C4"/>
    <mergeCell ref="E4:G4"/>
    <mergeCell ref="A4:A5"/>
    <mergeCell ref="D4:D5"/>
    <mergeCell ref="H4:H5"/>
  </mergeCells>
  <phoneticPr fontId="37" type="noConversion"/>
  <printOptions horizontalCentered="1"/>
  <pageMargins left="0" right="0" top="0.74803149606299202" bottom="0.74803149606299202" header="0.31496062992126" footer="0.31496062992126"/>
  <pageSetup paperSize="9" scale="82" pageOrder="overThenDown" orientation="landscape"/>
</worksheet>
</file>

<file path=xl/worksheets/sheet7.xml><?xml version="1.0" encoding="utf-8"?>
<worksheet xmlns="http://schemas.openxmlformats.org/spreadsheetml/2006/main" xmlns:r="http://schemas.openxmlformats.org/officeDocument/2006/relationships">
  <dimension ref="A1:L118"/>
  <sheetViews>
    <sheetView workbookViewId="0">
      <pane ySplit="7" topLeftCell="A8" activePane="bottomLeft" state="frozen"/>
      <selection pane="bottomLeft" activeCell="G65" sqref="G65"/>
    </sheetView>
  </sheetViews>
  <sheetFormatPr defaultColWidth="11.77734375" defaultRowHeight="13"/>
  <cols>
    <col min="1" max="1" width="9.44140625" style="36" customWidth="1"/>
    <col min="2" max="2" width="14.44140625" style="37" customWidth="1"/>
    <col min="3" max="3" width="24.44140625" style="37" customWidth="1"/>
    <col min="4" max="12" width="13.44140625" style="38" customWidth="1"/>
    <col min="13" max="16384" width="11.77734375" style="39"/>
  </cols>
  <sheetData>
    <row r="1" spans="1:12">
      <c r="A1" s="36" t="s">
        <v>141</v>
      </c>
    </row>
    <row r="2" spans="1:12" ht="33.75" customHeight="1">
      <c r="A2" s="114" t="s">
        <v>142</v>
      </c>
      <c r="B2" s="114" t="s">
        <v>48</v>
      </c>
      <c r="C2" s="114" t="s">
        <v>48</v>
      </c>
      <c r="D2" s="114" t="s">
        <v>48</v>
      </c>
      <c r="E2" s="114" t="s">
        <v>48</v>
      </c>
      <c r="F2" s="114" t="s">
        <v>48</v>
      </c>
      <c r="G2" s="114" t="s">
        <v>48</v>
      </c>
      <c r="H2" s="114" t="s">
        <v>48</v>
      </c>
      <c r="I2" s="114" t="s">
        <v>48</v>
      </c>
      <c r="J2" s="114" t="s">
        <v>48</v>
      </c>
      <c r="K2" s="114" t="s">
        <v>48</v>
      </c>
      <c r="L2" s="114" t="s">
        <v>48</v>
      </c>
    </row>
    <row r="3" spans="1:12" ht="18" customHeight="1">
      <c r="A3" s="115" t="s">
        <v>23</v>
      </c>
      <c r="B3" s="116" t="s">
        <v>48</v>
      </c>
      <c r="C3" s="116" t="s">
        <v>48</v>
      </c>
      <c r="D3" s="116" t="s">
        <v>48</v>
      </c>
      <c r="E3" s="116" t="s">
        <v>48</v>
      </c>
      <c r="F3" s="116" t="s">
        <v>48</v>
      </c>
      <c r="G3" s="116" t="s">
        <v>48</v>
      </c>
      <c r="H3" s="116" t="s">
        <v>48</v>
      </c>
      <c r="I3" s="117" t="s">
        <v>24</v>
      </c>
      <c r="J3" s="116" t="s">
        <v>48</v>
      </c>
      <c r="K3" s="117" t="s">
        <v>25</v>
      </c>
      <c r="L3" s="116" t="s">
        <v>48</v>
      </c>
    </row>
    <row r="4" spans="1:12" ht="18" customHeight="1">
      <c r="A4" s="113" t="s">
        <v>49</v>
      </c>
      <c r="B4" s="113" t="s">
        <v>54</v>
      </c>
      <c r="C4" s="113" t="s">
        <v>55</v>
      </c>
      <c r="D4" s="113" t="s">
        <v>143</v>
      </c>
      <c r="E4" s="113" t="s">
        <v>48</v>
      </c>
      <c r="F4" s="113" t="s">
        <v>48</v>
      </c>
      <c r="G4" s="113" t="s">
        <v>144</v>
      </c>
      <c r="H4" s="113" t="s">
        <v>48</v>
      </c>
      <c r="I4" s="113" t="s">
        <v>48</v>
      </c>
      <c r="J4" s="113" t="s">
        <v>48</v>
      </c>
      <c r="K4" s="113" t="s">
        <v>48</v>
      </c>
      <c r="L4" s="113" t="s">
        <v>48</v>
      </c>
    </row>
    <row r="5" spans="1:12" s="35" customFormat="1" ht="18" customHeight="1">
      <c r="A5" s="113" t="s">
        <v>48</v>
      </c>
      <c r="B5" s="113" t="s">
        <v>48</v>
      </c>
      <c r="C5" s="113" t="s">
        <v>48</v>
      </c>
      <c r="D5" s="112" t="s">
        <v>51</v>
      </c>
      <c r="E5" s="112" t="s">
        <v>132</v>
      </c>
      <c r="F5" s="112" t="s">
        <v>48</v>
      </c>
      <c r="G5" s="112" t="s">
        <v>51</v>
      </c>
      <c r="H5" s="112" t="s">
        <v>145</v>
      </c>
      <c r="I5" s="112" t="s">
        <v>146</v>
      </c>
      <c r="J5" s="112" t="s">
        <v>147</v>
      </c>
      <c r="K5" s="112" t="s">
        <v>148</v>
      </c>
      <c r="L5" s="112" t="s">
        <v>149</v>
      </c>
    </row>
    <row r="6" spans="1:12" s="35" customFormat="1" ht="30" customHeight="1">
      <c r="A6" s="113" t="s">
        <v>48</v>
      </c>
      <c r="B6" s="113" t="s">
        <v>48</v>
      </c>
      <c r="C6" s="113" t="s">
        <v>48</v>
      </c>
      <c r="D6" s="112" t="s">
        <v>48</v>
      </c>
      <c r="E6" s="40" t="s">
        <v>139</v>
      </c>
      <c r="F6" s="40" t="s">
        <v>150</v>
      </c>
      <c r="G6" s="112" t="s">
        <v>48</v>
      </c>
      <c r="H6" s="112" t="s">
        <v>48</v>
      </c>
      <c r="I6" s="112" t="s">
        <v>48</v>
      </c>
      <c r="J6" s="112" t="s">
        <v>48</v>
      </c>
      <c r="K6" s="112" t="s">
        <v>48</v>
      </c>
      <c r="L6" s="112" t="s">
        <v>48</v>
      </c>
    </row>
    <row r="7" spans="1:12" ht="18" customHeight="1">
      <c r="A7" s="26" t="s">
        <v>64</v>
      </c>
      <c r="B7" s="26">
        <v>1</v>
      </c>
      <c r="C7" s="26">
        <v>2</v>
      </c>
      <c r="D7" s="26">
        <v>3</v>
      </c>
      <c r="E7" s="26">
        <v>4</v>
      </c>
      <c r="F7" s="26">
        <v>5</v>
      </c>
      <c r="G7" s="26">
        <v>6</v>
      </c>
      <c r="H7" s="26">
        <v>7</v>
      </c>
      <c r="I7" s="26">
        <v>8</v>
      </c>
      <c r="J7" s="26">
        <v>9</v>
      </c>
      <c r="K7" s="26">
        <v>10</v>
      </c>
      <c r="L7" s="26">
        <v>11</v>
      </c>
    </row>
    <row r="8" spans="1:12" ht="16.5" customHeight="1">
      <c r="A8" s="33">
        <v>1</v>
      </c>
      <c r="B8" s="10"/>
      <c r="C8" s="10" t="s">
        <v>51</v>
      </c>
      <c r="D8" s="11">
        <v>3814.73</v>
      </c>
      <c r="E8" s="11">
        <v>3547.49</v>
      </c>
      <c r="F8" s="11">
        <v>267.24</v>
      </c>
      <c r="G8" s="11">
        <v>3814.73</v>
      </c>
      <c r="H8" s="11">
        <v>3814.73</v>
      </c>
      <c r="I8" s="11">
        <v>0</v>
      </c>
      <c r="J8" s="11">
        <v>0</v>
      </c>
      <c r="K8" s="11">
        <v>0</v>
      </c>
      <c r="L8" s="11">
        <v>0</v>
      </c>
    </row>
    <row r="9" spans="1:12" ht="16.5" customHeight="1">
      <c r="A9" s="33">
        <v>2</v>
      </c>
      <c r="B9" s="10" t="s">
        <v>151</v>
      </c>
      <c r="C9" s="10" t="s">
        <v>152</v>
      </c>
      <c r="D9" s="11">
        <v>3530.77</v>
      </c>
      <c r="E9" s="11">
        <v>3530.77</v>
      </c>
      <c r="F9" s="11">
        <v>0</v>
      </c>
      <c r="G9" s="11">
        <v>3530.77</v>
      </c>
      <c r="H9" s="11">
        <v>3530.77</v>
      </c>
      <c r="I9" s="11">
        <v>0</v>
      </c>
      <c r="J9" s="11">
        <v>0</v>
      </c>
      <c r="K9" s="11">
        <v>0</v>
      </c>
      <c r="L9" s="11">
        <v>0</v>
      </c>
    </row>
    <row r="10" spans="1:12" ht="16.5" customHeight="1">
      <c r="A10" s="33">
        <v>3</v>
      </c>
      <c r="B10" s="10" t="s">
        <v>153</v>
      </c>
      <c r="C10" s="10" t="s">
        <v>154</v>
      </c>
      <c r="D10" s="11">
        <v>605.82000000000005</v>
      </c>
      <c r="E10" s="11">
        <v>605.82000000000005</v>
      </c>
      <c r="F10" s="11">
        <v>0</v>
      </c>
      <c r="G10" s="11">
        <v>605.82000000000005</v>
      </c>
      <c r="H10" s="11">
        <v>605.82000000000005</v>
      </c>
      <c r="I10" s="11">
        <v>0</v>
      </c>
      <c r="J10" s="11">
        <v>0</v>
      </c>
      <c r="K10" s="11">
        <v>0</v>
      </c>
      <c r="L10" s="11">
        <v>0</v>
      </c>
    </row>
    <row r="11" spans="1:12" ht="16.5" customHeight="1">
      <c r="A11" s="33">
        <v>4</v>
      </c>
      <c r="B11" s="10" t="s">
        <v>155</v>
      </c>
      <c r="C11" s="10" t="s">
        <v>156</v>
      </c>
      <c r="D11" s="11">
        <v>1489.05</v>
      </c>
      <c r="E11" s="11">
        <v>1489.05</v>
      </c>
      <c r="F11" s="11">
        <v>0</v>
      </c>
      <c r="G11" s="11">
        <v>1489.05</v>
      </c>
      <c r="H11" s="11">
        <v>1489.05</v>
      </c>
      <c r="I11" s="11">
        <v>0</v>
      </c>
      <c r="J11" s="11">
        <v>0</v>
      </c>
      <c r="K11" s="11">
        <v>0</v>
      </c>
      <c r="L11" s="11">
        <v>0</v>
      </c>
    </row>
    <row r="12" spans="1:12" ht="16.5" customHeight="1">
      <c r="A12" s="33">
        <v>5</v>
      </c>
      <c r="B12" s="10" t="s">
        <v>157</v>
      </c>
      <c r="C12" s="10" t="s">
        <v>158</v>
      </c>
      <c r="D12" s="11">
        <v>20.76</v>
      </c>
      <c r="E12" s="11">
        <v>20.76</v>
      </c>
      <c r="F12" s="11">
        <v>0</v>
      </c>
      <c r="G12" s="11">
        <v>20.76</v>
      </c>
      <c r="H12" s="11">
        <v>20.76</v>
      </c>
      <c r="I12" s="11">
        <v>0</v>
      </c>
      <c r="J12" s="11">
        <v>0</v>
      </c>
      <c r="K12" s="11">
        <v>0</v>
      </c>
      <c r="L12" s="11">
        <v>0</v>
      </c>
    </row>
    <row r="13" spans="1:12" ht="16.5" customHeight="1">
      <c r="A13" s="33">
        <v>6</v>
      </c>
      <c r="B13" s="10" t="s">
        <v>159</v>
      </c>
      <c r="C13" s="10" t="s">
        <v>160</v>
      </c>
      <c r="D13" s="11">
        <v>0</v>
      </c>
      <c r="E13" s="11">
        <v>0</v>
      </c>
      <c r="F13" s="11">
        <v>0</v>
      </c>
      <c r="G13" s="11">
        <v>0</v>
      </c>
      <c r="H13" s="11">
        <v>0</v>
      </c>
      <c r="I13" s="11">
        <v>0</v>
      </c>
      <c r="J13" s="11">
        <v>0</v>
      </c>
      <c r="K13" s="11">
        <v>0</v>
      </c>
      <c r="L13" s="11">
        <v>0</v>
      </c>
    </row>
    <row r="14" spans="1:12" ht="16.5" customHeight="1">
      <c r="A14" s="33">
        <v>7</v>
      </c>
      <c r="B14" s="10" t="s">
        <v>161</v>
      </c>
      <c r="C14" s="10" t="s">
        <v>162</v>
      </c>
      <c r="D14" s="11">
        <v>369.42</v>
      </c>
      <c r="E14" s="11">
        <v>369.42</v>
      </c>
      <c r="F14" s="11">
        <v>0</v>
      </c>
      <c r="G14" s="11">
        <v>369.42</v>
      </c>
      <c r="H14" s="11">
        <v>369.42</v>
      </c>
      <c r="I14" s="11">
        <v>0</v>
      </c>
      <c r="J14" s="11">
        <v>0</v>
      </c>
      <c r="K14" s="11">
        <v>0</v>
      </c>
      <c r="L14" s="11">
        <v>0</v>
      </c>
    </row>
    <row r="15" spans="1:12" ht="16.5" customHeight="1">
      <c r="A15" s="33">
        <v>8</v>
      </c>
      <c r="B15" s="10" t="s">
        <v>163</v>
      </c>
      <c r="C15" s="10" t="s">
        <v>164</v>
      </c>
      <c r="D15" s="11">
        <v>347.26</v>
      </c>
      <c r="E15" s="11">
        <v>347.26</v>
      </c>
      <c r="F15" s="11">
        <v>0</v>
      </c>
      <c r="G15" s="11">
        <v>347.26</v>
      </c>
      <c r="H15" s="11">
        <v>347.26</v>
      </c>
      <c r="I15" s="11">
        <v>0</v>
      </c>
      <c r="J15" s="11">
        <v>0</v>
      </c>
      <c r="K15" s="11">
        <v>0</v>
      </c>
      <c r="L15" s="11">
        <v>0</v>
      </c>
    </row>
    <row r="16" spans="1:12" ht="16.5" customHeight="1">
      <c r="A16" s="33">
        <v>9</v>
      </c>
      <c r="B16" s="10" t="s">
        <v>165</v>
      </c>
      <c r="C16" s="10" t="s">
        <v>166</v>
      </c>
      <c r="D16" s="11">
        <v>173.63</v>
      </c>
      <c r="E16" s="11">
        <v>173.63</v>
      </c>
      <c r="F16" s="11">
        <v>0</v>
      </c>
      <c r="G16" s="11">
        <v>173.63</v>
      </c>
      <c r="H16" s="11">
        <v>173.63</v>
      </c>
      <c r="I16" s="11">
        <v>0</v>
      </c>
      <c r="J16" s="11">
        <v>0</v>
      </c>
      <c r="K16" s="11">
        <v>0</v>
      </c>
      <c r="L16" s="11">
        <v>0</v>
      </c>
    </row>
    <row r="17" spans="1:12" ht="16.5" customHeight="1">
      <c r="A17" s="33">
        <v>10</v>
      </c>
      <c r="B17" s="10" t="s">
        <v>167</v>
      </c>
      <c r="C17" s="10" t="s">
        <v>168</v>
      </c>
      <c r="D17" s="11">
        <v>249.59</v>
      </c>
      <c r="E17" s="11">
        <v>249.59</v>
      </c>
      <c r="F17" s="11">
        <v>0</v>
      </c>
      <c r="G17" s="11">
        <v>249.59</v>
      </c>
      <c r="H17" s="11">
        <v>249.59</v>
      </c>
      <c r="I17" s="11">
        <v>0</v>
      </c>
      <c r="J17" s="11">
        <v>0</v>
      </c>
      <c r="K17" s="11">
        <v>0</v>
      </c>
      <c r="L17" s="11">
        <v>0</v>
      </c>
    </row>
    <row r="18" spans="1:12" ht="16.5" customHeight="1">
      <c r="A18" s="33">
        <v>11</v>
      </c>
      <c r="B18" s="10" t="s">
        <v>169</v>
      </c>
      <c r="C18" s="10" t="s">
        <v>170</v>
      </c>
      <c r="D18" s="11">
        <v>0</v>
      </c>
      <c r="E18" s="11">
        <v>0</v>
      </c>
      <c r="F18" s="11">
        <v>0</v>
      </c>
      <c r="G18" s="11">
        <v>0</v>
      </c>
      <c r="H18" s="11">
        <v>0</v>
      </c>
      <c r="I18" s="11">
        <v>0</v>
      </c>
      <c r="J18" s="11">
        <v>0</v>
      </c>
      <c r="K18" s="11">
        <v>0</v>
      </c>
      <c r="L18" s="11">
        <v>0</v>
      </c>
    </row>
    <row r="19" spans="1:12" ht="16.5" customHeight="1">
      <c r="A19" s="33">
        <v>12</v>
      </c>
      <c r="B19" s="10" t="s">
        <v>171</v>
      </c>
      <c r="C19" s="10" t="s">
        <v>172</v>
      </c>
      <c r="D19" s="11">
        <v>17.36</v>
      </c>
      <c r="E19" s="11">
        <v>17.36</v>
      </c>
      <c r="F19" s="11">
        <v>0</v>
      </c>
      <c r="G19" s="11">
        <v>17.36</v>
      </c>
      <c r="H19" s="11">
        <v>17.36</v>
      </c>
      <c r="I19" s="11">
        <v>0</v>
      </c>
      <c r="J19" s="11">
        <v>0</v>
      </c>
      <c r="K19" s="11">
        <v>0</v>
      </c>
      <c r="L19" s="11">
        <v>0</v>
      </c>
    </row>
    <row r="20" spans="1:12" ht="16.5" customHeight="1">
      <c r="A20" s="33">
        <v>13</v>
      </c>
      <c r="B20" s="10" t="s">
        <v>173</v>
      </c>
      <c r="C20" s="10" t="s">
        <v>128</v>
      </c>
      <c r="D20" s="11">
        <v>257.88</v>
      </c>
      <c r="E20" s="11">
        <v>257.88</v>
      </c>
      <c r="F20" s="11">
        <v>0</v>
      </c>
      <c r="G20" s="11">
        <v>257.88</v>
      </c>
      <c r="H20" s="11">
        <v>257.88</v>
      </c>
      <c r="I20" s="11">
        <v>0</v>
      </c>
      <c r="J20" s="11">
        <v>0</v>
      </c>
      <c r="K20" s="11">
        <v>0</v>
      </c>
      <c r="L20" s="11">
        <v>0</v>
      </c>
    </row>
    <row r="21" spans="1:12" ht="16.5" customHeight="1">
      <c r="A21" s="33">
        <v>14</v>
      </c>
      <c r="B21" s="10" t="s">
        <v>174</v>
      </c>
      <c r="C21" s="10" t="s">
        <v>175</v>
      </c>
      <c r="D21" s="11">
        <v>0</v>
      </c>
      <c r="E21" s="11">
        <v>0</v>
      </c>
      <c r="F21" s="11">
        <v>0</v>
      </c>
      <c r="G21" s="11">
        <v>0</v>
      </c>
      <c r="H21" s="11">
        <v>0</v>
      </c>
      <c r="I21" s="11">
        <v>0</v>
      </c>
      <c r="J21" s="11">
        <v>0</v>
      </c>
      <c r="K21" s="11">
        <v>0</v>
      </c>
      <c r="L21" s="11">
        <v>0</v>
      </c>
    </row>
    <row r="22" spans="1:12" ht="16.5" customHeight="1">
      <c r="A22" s="33">
        <v>15</v>
      </c>
      <c r="B22" s="10" t="s">
        <v>176</v>
      </c>
      <c r="C22" s="10" t="s">
        <v>177</v>
      </c>
      <c r="D22" s="11">
        <v>0</v>
      </c>
      <c r="E22" s="11">
        <v>0</v>
      </c>
      <c r="F22" s="11">
        <v>0</v>
      </c>
      <c r="G22" s="11">
        <v>0</v>
      </c>
      <c r="H22" s="11">
        <v>0</v>
      </c>
      <c r="I22" s="11">
        <v>0</v>
      </c>
      <c r="J22" s="11">
        <v>0</v>
      </c>
      <c r="K22" s="11">
        <v>0</v>
      </c>
      <c r="L22" s="11">
        <v>0</v>
      </c>
    </row>
    <row r="23" spans="1:12" ht="16.5" customHeight="1">
      <c r="A23" s="33">
        <v>16</v>
      </c>
      <c r="B23" s="10" t="s">
        <v>178</v>
      </c>
      <c r="C23" s="10" t="s">
        <v>179</v>
      </c>
      <c r="D23" s="11">
        <v>267.24</v>
      </c>
      <c r="E23" s="11">
        <v>0</v>
      </c>
      <c r="F23" s="11">
        <v>267.24</v>
      </c>
      <c r="G23" s="11">
        <v>267.24</v>
      </c>
      <c r="H23" s="11">
        <v>267.24</v>
      </c>
      <c r="I23" s="11">
        <v>0</v>
      </c>
      <c r="J23" s="11">
        <v>0</v>
      </c>
      <c r="K23" s="11">
        <v>0</v>
      </c>
      <c r="L23" s="11">
        <v>0</v>
      </c>
    </row>
    <row r="24" spans="1:12" ht="16.5" customHeight="1">
      <c r="A24" s="33">
        <v>17</v>
      </c>
      <c r="B24" s="10" t="s">
        <v>180</v>
      </c>
      <c r="C24" s="10" t="s">
        <v>181</v>
      </c>
      <c r="D24" s="11">
        <v>156.6</v>
      </c>
      <c r="E24" s="11">
        <v>0</v>
      </c>
      <c r="F24" s="11">
        <v>156.6</v>
      </c>
      <c r="G24" s="11">
        <v>156.6</v>
      </c>
      <c r="H24" s="11">
        <v>156.6</v>
      </c>
      <c r="I24" s="11">
        <v>0</v>
      </c>
      <c r="J24" s="11">
        <v>0</v>
      </c>
      <c r="K24" s="11">
        <v>0</v>
      </c>
      <c r="L24" s="11">
        <v>0</v>
      </c>
    </row>
    <row r="25" spans="1:12" ht="16.5" customHeight="1">
      <c r="A25" s="33">
        <v>18</v>
      </c>
      <c r="B25" s="10" t="s">
        <v>182</v>
      </c>
      <c r="C25" s="10" t="s">
        <v>183</v>
      </c>
      <c r="D25" s="11">
        <v>0</v>
      </c>
      <c r="E25" s="11">
        <v>0</v>
      </c>
      <c r="F25" s="11">
        <v>0</v>
      </c>
      <c r="G25" s="11">
        <v>0</v>
      </c>
      <c r="H25" s="11">
        <v>0</v>
      </c>
      <c r="I25" s="11">
        <v>0</v>
      </c>
      <c r="J25" s="11">
        <v>0</v>
      </c>
      <c r="K25" s="11">
        <v>0</v>
      </c>
      <c r="L25" s="11">
        <v>0</v>
      </c>
    </row>
    <row r="26" spans="1:12" ht="16.5" customHeight="1">
      <c r="A26" s="33">
        <v>19</v>
      </c>
      <c r="B26" s="10" t="s">
        <v>184</v>
      </c>
      <c r="C26" s="10" t="s">
        <v>185</v>
      </c>
      <c r="D26" s="11">
        <v>0</v>
      </c>
      <c r="E26" s="11">
        <v>0</v>
      </c>
      <c r="F26" s="11">
        <v>0</v>
      </c>
      <c r="G26" s="11">
        <v>0</v>
      </c>
      <c r="H26" s="11">
        <v>0</v>
      </c>
      <c r="I26" s="11">
        <v>0</v>
      </c>
      <c r="J26" s="11">
        <v>0</v>
      </c>
      <c r="K26" s="11">
        <v>0</v>
      </c>
      <c r="L26" s="11">
        <v>0</v>
      </c>
    </row>
    <row r="27" spans="1:12" ht="16.5" customHeight="1">
      <c r="A27" s="33">
        <v>20</v>
      </c>
      <c r="B27" s="10" t="s">
        <v>186</v>
      </c>
      <c r="C27" s="10" t="s">
        <v>187</v>
      </c>
      <c r="D27" s="11">
        <v>0</v>
      </c>
      <c r="E27" s="11">
        <v>0</v>
      </c>
      <c r="F27" s="11">
        <v>0</v>
      </c>
      <c r="G27" s="11">
        <v>0</v>
      </c>
      <c r="H27" s="11">
        <v>0</v>
      </c>
      <c r="I27" s="11">
        <v>0</v>
      </c>
      <c r="J27" s="11">
        <v>0</v>
      </c>
      <c r="K27" s="11">
        <v>0</v>
      </c>
      <c r="L27" s="11">
        <v>0</v>
      </c>
    </row>
    <row r="28" spans="1:12" ht="16.5" customHeight="1">
      <c r="A28" s="33">
        <v>21</v>
      </c>
      <c r="B28" s="10" t="s">
        <v>188</v>
      </c>
      <c r="C28" s="10" t="s">
        <v>189</v>
      </c>
      <c r="D28" s="11">
        <v>0</v>
      </c>
      <c r="E28" s="11">
        <v>0</v>
      </c>
      <c r="F28" s="11">
        <v>0</v>
      </c>
      <c r="G28" s="11">
        <v>0</v>
      </c>
      <c r="H28" s="11">
        <v>0</v>
      </c>
      <c r="I28" s="11">
        <v>0</v>
      </c>
      <c r="J28" s="11">
        <v>0</v>
      </c>
      <c r="K28" s="11">
        <v>0</v>
      </c>
      <c r="L28" s="11">
        <v>0</v>
      </c>
    </row>
    <row r="29" spans="1:12" ht="16.5" customHeight="1">
      <c r="A29" s="33">
        <v>22</v>
      </c>
      <c r="B29" s="10" t="s">
        <v>190</v>
      </c>
      <c r="C29" s="10" t="s">
        <v>191</v>
      </c>
      <c r="D29" s="11">
        <v>0</v>
      </c>
      <c r="E29" s="11">
        <v>0</v>
      </c>
      <c r="F29" s="11">
        <v>0</v>
      </c>
      <c r="G29" s="11">
        <v>0</v>
      </c>
      <c r="H29" s="11">
        <v>0</v>
      </c>
      <c r="I29" s="11">
        <v>0</v>
      </c>
      <c r="J29" s="11">
        <v>0</v>
      </c>
      <c r="K29" s="11">
        <v>0</v>
      </c>
      <c r="L29" s="11">
        <v>0</v>
      </c>
    </row>
    <row r="30" spans="1:12" ht="16.5" customHeight="1">
      <c r="A30" s="33">
        <v>23</v>
      </c>
      <c r="B30" s="10" t="s">
        <v>192</v>
      </c>
      <c r="C30" s="10" t="s">
        <v>193</v>
      </c>
      <c r="D30" s="11">
        <v>0</v>
      </c>
      <c r="E30" s="11">
        <v>0</v>
      </c>
      <c r="F30" s="11">
        <v>0</v>
      </c>
      <c r="G30" s="11">
        <v>0</v>
      </c>
      <c r="H30" s="11">
        <v>0</v>
      </c>
      <c r="I30" s="11">
        <v>0</v>
      </c>
      <c r="J30" s="11">
        <v>0</v>
      </c>
      <c r="K30" s="11">
        <v>0</v>
      </c>
      <c r="L30" s="11">
        <v>0</v>
      </c>
    </row>
    <row r="31" spans="1:12" ht="16.5" customHeight="1">
      <c r="A31" s="33">
        <v>24</v>
      </c>
      <c r="B31" s="10" t="s">
        <v>194</v>
      </c>
      <c r="C31" s="10" t="s">
        <v>195</v>
      </c>
      <c r="D31" s="11">
        <v>0</v>
      </c>
      <c r="E31" s="11">
        <v>0</v>
      </c>
      <c r="F31" s="11">
        <v>0</v>
      </c>
      <c r="G31" s="11">
        <v>0</v>
      </c>
      <c r="H31" s="11">
        <v>0</v>
      </c>
      <c r="I31" s="11">
        <v>0</v>
      </c>
      <c r="J31" s="11">
        <v>0</v>
      </c>
      <c r="K31" s="11">
        <v>0</v>
      </c>
      <c r="L31" s="11">
        <v>0</v>
      </c>
    </row>
    <row r="32" spans="1:12" ht="16.5" customHeight="1">
      <c r="A32" s="33">
        <v>25</v>
      </c>
      <c r="B32" s="10" t="s">
        <v>196</v>
      </c>
      <c r="C32" s="10" t="s">
        <v>197</v>
      </c>
      <c r="D32" s="11">
        <v>0</v>
      </c>
      <c r="E32" s="11">
        <v>0</v>
      </c>
      <c r="F32" s="11">
        <v>0</v>
      </c>
      <c r="G32" s="11">
        <v>0</v>
      </c>
      <c r="H32" s="11">
        <v>0</v>
      </c>
      <c r="I32" s="11">
        <v>0</v>
      </c>
      <c r="J32" s="11">
        <v>0</v>
      </c>
      <c r="K32" s="11">
        <v>0</v>
      </c>
      <c r="L32" s="11">
        <v>0</v>
      </c>
    </row>
    <row r="33" spans="1:12" ht="16.5" customHeight="1">
      <c r="A33" s="33">
        <v>26</v>
      </c>
      <c r="B33" s="10" t="s">
        <v>198</v>
      </c>
      <c r="C33" s="10" t="s">
        <v>199</v>
      </c>
      <c r="D33" s="11">
        <v>0</v>
      </c>
      <c r="E33" s="11">
        <v>0</v>
      </c>
      <c r="F33" s="11">
        <v>0</v>
      </c>
      <c r="G33" s="11">
        <v>0</v>
      </c>
      <c r="H33" s="11">
        <v>0</v>
      </c>
      <c r="I33" s="11">
        <v>0</v>
      </c>
      <c r="J33" s="11">
        <v>0</v>
      </c>
      <c r="K33" s="11">
        <v>0</v>
      </c>
      <c r="L33" s="11">
        <v>0</v>
      </c>
    </row>
    <row r="34" spans="1:12" ht="16.5" customHeight="1">
      <c r="A34" s="33">
        <v>27</v>
      </c>
      <c r="B34" s="10" t="s">
        <v>200</v>
      </c>
      <c r="C34" s="10" t="s">
        <v>201</v>
      </c>
      <c r="D34" s="11">
        <v>0</v>
      </c>
      <c r="E34" s="11">
        <v>0</v>
      </c>
      <c r="F34" s="11">
        <v>0</v>
      </c>
      <c r="G34" s="11">
        <v>0</v>
      </c>
      <c r="H34" s="11">
        <v>0</v>
      </c>
      <c r="I34" s="11">
        <v>0</v>
      </c>
      <c r="J34" s="11">
        <v>0</v>
      </c>
      <c r="K34" s="11">
        <v>0</v>
      </c>
      <c r="L34" s="11">
        <v>0</v>
      </c>
    </row>
    <row r="35" spans="1:12" ht="16.5" customHeight="1">
      <c r="A35" s="33">
        <v>28</v>
      </c>
      <c r="B35" s="10" t="s">
        <v>202</v>
      </c>
      <c r="C35" s="10" t="s">
        <v>203</v>
      </c>
      <c r="D35" s="11">
        <v>0</v>
      </c>
      <c r="E35" s="11">
        <v>0</v>
      </c>
      <c r="F35" s="11">
        <v>0</v>
      </c>
      <c r="G35" s="11">
        <v>0</v>
      </c>
      <c r="H35" s="11">
        <v>0</v>
      </c>
      <c r="I35" s="11">
        <v>0</v>
      </c>
      <c r="J35" s="11">
        <v>0</v>
      </c>
      <c r="K35" s="11">
        <v>0</v>
      </c>
      <c r="L35" s="11">
        <v>0</v>
      </c>
    </row>
    <row r="36" spans="1:12" ht="16.5" customHeight="1">
      <c r="A36" s="33">
        <v>29</v>
      </c>
      <c r="B36" s="10" t="s">
        <v>204</v>
      </c>
      <c r="C36" s="10" t="s">
        <v>205</v>
      </c>
      <c r="D36" s="11">
        <v>0</v>
      </c>
      <c r="E36" s="11">
        <v>0</v>
      </c>
      <c r="F36" s="11">
        <v>0</v>
      </c>
      <c r="G36" s="11">
        <v>0</v>
      </c>
      <c r="H36" s="11">
        <v>0</v>
      </c>
      <c r="I36" s="11">
        <v>0</v>
      </c>
      <c r="J36" s="11">
        <v>0</v>
      </c>
      <c r="K36" s="11">
        <v>0</v>
      </c>
      <c r="L36" s="11">
        <v>0</v>
      </c>
    </row>
    <row r="37" spans="1:12" ht="16.5" customHeight="1">
      <c r="A37" s="33">
        <v>30</v>
      </c>
      <c r="B37" s="10" t="s">
        <v>206</v>
      </c>
      <c r="C37" s="10" t="s">
        <v>207</v>
      </c>
      <c r="D37" s="11">
        <v>0</v>
      </c>
      <c r="E37" s="11">
        <v>0</v>
      </c>
      <c r="F37" s="11">
        <v>0</v>
      </c>
      <c r="G37" s="11">
        <v>0</v>
      </c>
      <c r="H37" s="11">
        <v>0</v>
      </c>
      <c r="I37" s="11">
        <v>0</v>
      </c>
      <c r="J37" s="11">
        <v>0</v>
      </c>
      <c r="K37" s="11">
        <v>0</v>
      </c>
      <c r="L37" s="11">
        <v>0</v>
      </c>
    </row>
    <row r="38" spans="1:12" ht="14.5">
      <c r="A38" s="33">
        <v>31</v>
      </c>
      <c r="B38" s="10" t="s">
        <v>208</v>
      </c>
      <c r="C38" s="10" t="s">
        <v>209</v>
      </c>
      <c r="D38" s="11">
        <v>0</v>
      </c>
      <c r="E38" s="11">
        <v>0</v>
      </c>
      <c r="F38" s="11">
        <v>0</v>
      </c>
      <c r="G38" s="11">
        <v>0</v>
      </c>
      <c r="H38" s="11">
        <v>0</v>
      </c>
      <c r="I38" s="11">
        <v>0</v>
      </c>
      <c r="J38" s="11">
        <v>0</v>
      </c>
      <c r="K38" s="11">
        <v>0</v>
      </c>
      <c r="L38" s="11">
        <v>0</v>
      </c>
    </row>
    <row r="39" spans="1:12" ht="14.5">
      <c r="A39" s="33">
        <v>32</v>
      </c>
      <c r="B39" s="10" t="s">
        <v>210</v>
      </c>
      <c r="C39" s="10" t="s">
        <v>211</v>
      </c>
      <c r="D39" s="11">
        <v>0</v>
      </c>
      <c r="E39" s="11">
        <v>0</v>
      </c>
      <c r="F39" s="11">
        <v>0</v>
      </c>
      <c r="G39" s="11">
        <v>0</v>
      </c>
      <c r="H39" s="11">
        <v>0</v>
      </c>
      <c r="I39" s="11">
        <v>0</v>
      </c>
      <c r="J39" s="11">
        <v>0</v>
      </c>
      <c r="K39" s="11">
        <v>0</v>
      </c>
      <c r="L39" s="11">
        <v>0</v>
      </c>
    </row>
    <row r="40" spans="1:12" ht="14.5">
      <c r="A40" s="33">
        <v>33</v>
      </c>
      <c r="B40" s="10" t="s">
        <v>212</v>
      </c>
      <c r="C40" s="10" t="s">
        <v>213</v>
      </c>
      <c r="D40" s="11">
        <v>0</v>
      </c>
      <c r="E40" s="11">
        <v>0</v>
      </c>
      <c r="F40" s="11">
        <v>0</v>
      </c>
      <c r="G40" s="11">
        <v>0</v>
      </c>
      <c r="H40" s="11">
        <v>0</v>
      </c>
      <c r="I40" s="11">
        <v>0</v>
      </c>
      <c r="J40" s="11">
        <v>0</v>
      </c>
      <c r="K40" s="11">
        <v>0</v>
      </c>
      <c r="L40" s="11">
        <v>0</v>
      </c>
    </row>
    <row r="41" spans="1:12" ht="14.5">
      <c r="A41" s="33">
        <v>34</v>
      </c>
      <c r="B41" s="10" t="s">
        <v>214</v>
      </c>
      <c r="C41" s="10" t="s">
        <v>215</v>
      </c>
      <c r="D41" s="11">
        <v>0</v>
      </c>
      <c r="E41" s="11">
        <v>0</v>
      </c>
      <c r="F41" s="11">
        <v>0</v>
      </c>
      <c r="G41" s="11">
        <v>0</v>
      </c>
      <c r="H41" s="11">
        <v>0</v>
      </c>
      <c r="I41" s="11">
        <v>0</v>
      </c>
      <c r="J41" s="11">
        <v>0</v>
      </c>
      <c r="K41" s="11">
        <v>0</v>
      </c>
      <c r="L41" s="11">
        <v>0</v>
      </c>
    </row>
    <row r="42" spans="1:12" ht="14.5">
      <c r="A42" s="33">
        <v>35</v>
      </c>
      <c r="B42" s="10" t="s">
        <v>216</v>
      </c>
      <c r="C42" s="10" t="s">
        <v>217</v>
      </c>
      <c r="D42" s="11">
        <v>0</v>
      </c>
      <c r="E42" s="11">
        <v>0</v>
      </c>
      <c r="F42" s="11">
        <v>0</v>
      </c>
      <c r="G42" s="11">
        <v>0</v>
      </c>
      <c r="H42" s="11">
        <v>0</v>
      </c>
      <c r="I42" s="11">
        <v>0</v>
      </c>
      <c r="J42" s="11">
        <v>0</v>
      </c>
      <c r="K42" s="11">
        <v>0</v>
      </c>
      <c r="L42" s="11">
        <v>0</v>
      </c>
    </row>
    <row r="43" spans="1:12" ht="14.5">
      <c r="A43" s="33">
        <v>36</v>
      </c>
      <c r="B43" s="10" t="s">
        <v>218</v>
      </c>
      <c r="C43" s="10" t="s">
        <v>219</v>
      </c>
      <c r="D43" s="11">
        <v>0</v>
      </c>
      <c r="E43" s="11">
        <v>0</v>
      </c>
      <c r="F43" s="11">
        <v>0</v>
      </c>
      <c r="G43" s="11">
        <v>0</v>
      </c>
      <c r="H43" s="11">
        <v>0</v>
      </c>
      <c r="I43" s="11">
        <v>0</v>
      </c>
      <c r="J43" s="11">
        <v>0</v>
      </c>
      <c r="K43" s="11">
        <v>0</v>
      </c>
      <c r="L43" s="11">
        <v>0</v>
      </c>
    </row>
    <row r="44" spans="1:12" ht="14.5">
      <c r="A44" s="33">
        <v>37</v>
      </c>
      <c r="B44" s="10" t="s">
        <v>220</v>
      </c>
      <c r="C44" s="10" t="s">
        <v>221</v>
      </c>
      <c r="D44" s="11">
        <v>0</v>
      </c>
      <c r="E44" s="11">
        <v>0</v>
      </c>
      <c r="F44" s="11">
        <v>0</v>
      </c>
      <c r="G44" s="11">
        <v>0</v>
      </c>
      <c r="H44" s="11">
        <v>0</v>
      </c>
      <c r="I44" s="11">
        <v>0</v>
      </c>
      <c r="J44" s="11">
        <v>0</v>
      </c>
      <c r="K44" s="11">
        <v>0</v>
      </c>
      <c r="L44" s="11">
        <v>0</v>
      </c>
    </row>
    <row r="45" spans="1:12" ht="14.5">
      <c r="A45" s="33">
        <v>38</v>
      </c>
      <c r="B45" s="10" t="s">
        <v>222</v>
      </c>
      <c r="C45" s="10" t="s">
        <v>223</v>
      </c>
      <c r="D45" s="11">
        <v>0</v>
      </c>
      <c r="E45" s="11">
        <v>0</v>
      </c>
      <c r="F45" s="11">
        <v>0</v>
      </c>
      <c r="G45" s="11">
        <v>0</v>
      </c>
      <c r="H45" s="11">
        <v>0</v>
      </c>
      <c r="I45" s="11">
        <v>0</v>
      </c>
      <c r="J45" s="11">
        <v>0</v>
      </c>
      <c r="K45" s="11">
        <v>0</v>
      </c>
      <c r="L45" s="11">
        <v>0</v>
      </c>
    </row>
    <row r="46" spans="1:12" ht="14.5">
      <c r="A46" s="33">
        <v>39</v>
      </c>
      <c r="B46" s="10" t="s">
        <v>224</v>
      </c>
      <c r="C46" s="10" t="s">
        <v>225</v>
      </c>
      <c r="D46" s="11">
        <v>0</v>
      </c>
      <c r="E46" s="11">
        <v>0</v>
      </c>
      <c r="F46" s="11">
        <v>0</v>
      </c>
      <c r="G46" s="11">
        <v>0</v>
      </c>
      <c r="H46" s="11">
        <v>0</v>
      </c>
      <c r="I46" s="11">
        <v>0</v>
      </c>
      <c r="J46" s="11">
        <v>0</v>
      </c>
      <c r="K46" s="11">
        <v>0</v>
      </c>
      <c r="L46" s="11">
        <v>0</v>
      </c>
    </row>
    <row r="47" spans="1:12" ht="14.5">
      <c r="A47" s="33">
        <v>40</v>
      </c>
      <c r="B47" s="10" t="s">
        <v>226</v>
      </c>
      <c r="C47" s="10" t="s">
        <v>227</v>
      </c>
      <c r="D47" s="11">
        <v>0</v>
      </c>
      <c r="E47" s="11">
        <v>0</v>
      </c>
      <c r="F47" s="11">
        <v>0</v>
      </c>
      <c r="G47" s="11">
        <v>0</v>
      </c>
      <c r="H47" s="11">
        <v>0</v>
      </c>
      <c r="I47" s="11">
        <v>0</v>
      </c>
      <c r="J47" s="11">
        <v>0</v>
      </c>
      <c r="K47" s="11">
        <v>0</v>
      </c>
      <c r="L47" s="11">
        <v>0</v>
      </c>
    </row>
    <row r="48" spans="1:12" ht="14.5">
      <c r="A48" s="33">
        <v>41</v>
      </c>
      <c r="B48" s="10" t="s">
        <v>228</v>
      </c>
      <c r="C48" s="10" t="s">
        <v>229</v>
      </c>
      <c r="D48" s="11">
        <v>0</v>
      </c>
      <c r="E48" s="11">
        <v>0</v>
      </c>
      <c r="F48" s="11">
        <v>0</v>
      </c>
      <c r="G48" s="11">
        <v>0</v>
      </c>
      <c r="H48" s="11">
        <v>0</v>
      </c>
      <c r="I48" s="11">
        <v>0</v>
      </c>
      <c r="J48" s="11">
        <v>0</v>
      </c>
      <c r="K48" s="11">
        <v>0</v>
      </c>
      <c r="L48" s="11">
        <v>0</v>
      </c>
    </row>
    <row r="49" spans="1:12" ht="14.5">
      <c r="A49" s="33">
        <v>42</v>
      </c>
      <c r="B49" s="10" t="s">
        <v>230</v>
      </c>
      <c r="C49" s="10" t="s">
        <v>231</v>
      </c>
      <c r="D49" s="11">
        <v>12.5</v>
      </c>
      <c r="E49" s="11">
        <v>0</v>
      </c>
      <c r="F49" s="11">
        <v>12.5</v>
      </c>
      <c r="G49" s="11">
        <v>12.5</v>
      </c>
      <c r="H49" s="11">
        <v>12.5</v>
      </c>
      <c r="I49" s="11">
        <v>0</v>
      </c>
      <c r="J49" s="11">
        <v>0</v>
      </c>
      <c r="K49" s="11">
        <v>0</v>
      </c>
      <c r="L49" s="11">
        <v>0</v>
      </c>
    </row>
    <row r="50" spans="1:12" ht="14.5">
      <c r="A50" s="33">
        <v>43</v>
      </c>
      <c r="B50" s="10" t="s">
        <v>232</v>
      </c>
      <c r="C50" s="10" t="s">
        <v>233</v>
      </c>
      <c r="D50" s="11">
        <v>98.14</v>
      </c>
      <c r="E50" s="11">
        <v>0</v>
      </c>
      <c r="F50" s="11">
        <v>98.14</v>
      </c>
      <c r="G50" s="11">
        <v>98.14</v>
      </c>
      <c r="H50" s="11">
        <v>98.14</v>
      </c>
      <c r="I50" s="11">
        <v>0</v>
      </c>
      <c r="J50" s="11">
        <v>0</v>
      </c>
      <c r="K50" s="11">
        <v>0</v>
      </c>
      <c r="L50" s="11">
        <v>0</v>
      </c>
    </row>
    <row r="51" spans="1:12" ht="14.5">
      <c r="A51" s="33">
        <v>44</v>
      </c>
      <c r="B51" s="10" t="s">
        <v>234</v>
      </c>
      <c r="C51" s="10" t="s">
        <v>235</v>
      </c>
      <c r="D51" s="11">
        <v>0</v>
      </c>
      <c r="E51" s="11">
        <v>0</v>
      </c>
      <c r="F51" s="11">
        <v>0</v>
      </c>
      <c r="G51" s="11">
        <v>0</v>
      </c>
      <c r="H51" s="11">
        <v>0</v>
      </c>
      <c r="I51" s="11">
        <v>0</v>
      </c>
      <c r="J51" s="11">
        <v>0</v>
      </c>
      <c r="K51" s="11">
        <v>0</v>
      </c>
      <c r="L51" s="11">
        <v>0</v>
      </c>
    </row>
    <row r="52" spans="1:12" ht="14.5">
      <c r="A52" s="33">
        <v>45</v>
      </c>
      <c r="B52" s="10" t="s">
        <v>236</v>
      </c>
      <c r="C52" s="10" t="s">
        <v>237</v>
      </c>
      <c r="D52" s="11">
        <v>0</v>
      </c>
      <c r="E52" s="11">
        <v>0</v>
      </c>
      <c r="F52" s="11">
        <v>0</v>
      </c>
      <c r="G52" s="11">
        <v>0</v>
      </c>
      <c r="H52" s="11">
        <v>0</v>
      </c>
      <c r="I52" s="11">
        <v>0</v>
      </c>
      <c r="J52" s="11">
        <v>0</v>
      </c>
      <c r="K52" s="11">
        <v>0</v>
      </c>
      <c r="L52" s="11">
        <v>0</v>
      </c>
    </row>
    <row r="53" spans="1:12" ht="14.5">
      <c r="A53" s="33">
        <v>46</v>
      </c>
      <c r="B53" s="10" t="s">
        <v>238</v>
      </c>
      <c r="C53" s="10" t="s">
        <v>239</v>
      </c>
      <c r="D53" s="11">
        <v>16.72</v>
      </c>
      <c r="E53" s="11">
        <v>0</v>
      </c>
      <c r="F53" s="11">
        <v>16.72</v>
      </c>
      <c r="G53" s="11">
        <v>16.72</v>
      </c>
      <c r="H53" s="11">
        <v>16.72</v>
      </c>
      <c r="I53" s="11">
        <v>0</v>
      </c>
      <c r="J53" s="11">
        <v>0</v>
      </c>
      <c r="K53" s="11">
        <v>0</v>
      </c>
      <c r="L53" s="11">
        <v>0</v>
      </c>
    </row>
    <row r="54" spans="1:12" ht="14.5">
      <c r="A54" s="33">
        <v>47</v>
      </c>
      <c r="B54" s="10" t="s">
        <v>240</v>
      </c>
      <c r="C54" s="10" t="s">
        <v>241</v>
      </c>
      <c r="D54" s="11">
        <v>0</v>
      </c>
      <c r="E54" s="11">
        <v>0</v>
      </c>
      <c r="F54" s="11">
        <v>0</v>
      </c>
      <c r="G54" s="11">
        <v>0</v>
      </c>
      <c r="H54" s="11">
        <v>0</v>
      </c>
      <c r="I54" s="11">
        <v>0</v>
      </c>
      <c r="J54" s="11">
        <v>0</v>
      </c>
      <c r="K54" s="11">
        <v>0</v>
      </c>
      <c r="L54" s="11">
        <v>0</v>
      </c>
    </row>
    <row r="55" spans="1:12" ht="14.5">
      <c r="A55" s="33">
        <v>48</v>
      </c>
      <c r="B55" s="10" t="s">
        <v>242</v>
      </c>
      <c r="C55" s="10" t="s">
        <v>243</v>
      </c>
      <c r="D55" s="11">
        <v>2.38</v>
      </c>
      <c r="E55" s="11">
        <v>0</v>
      </c>
      <c r="F55" s="11">
        <v>2.38</v>
      </c>
      <c r="G55" s="11">
        <v>2.38</v>
      </c>
      <c r="H55" s="11">
        <v>2.38</v>
      </c>
      <c r="I55" s="11">
        <v>0</v>
      </c>
      <c r="J55" s="11">
        <v>0</v>
      </c>
      <c r="K55" s="11">
        <v>0</v>
      </c>
      <c r="L55" s="11">
        <v>0</v>
      </c>
    </row>
    <row r="56" spans="1:12" ht="14.5">
      <c r="A56" s="33">
        <v>49</v>
      </c>
      <c r="B56" s="10" t="s">
        <v>244</v>
      </c>
      <c r="C56" s="10" t="s">
        <v>245</v>
      </c>
      <c r="D56" s="11">
        <v>0</v>
      </c>
      <c r="E56" s="11">
        <v>0</v>
      </c>
      <c r="F56" s="11">
        <v>0</v>
      </c>
      <c r="G56" s="11">
        <v>0</v>
      </c>
      <c r="H56" s="11">
        <v>0</v>
      </c>
      <c r="I56" s="11">
        <v>0</v>
      </c>
      <c r="J56" s="11">
        <v>0</v>
      </c>
      <c r="K56" s="11">
        <v>0</v>
      </c>
      <c r="L56" s="11">
        <v>0</v>
      </c>
    </row>
    <row r="57" spans="1:12" ht="14.5">
      <c r="A57" s="33">
        <v>50</v>
      </c>
      <c r="B57" s="10" t="s">
        <v>246</v>
      </c>
      <c r="C57" s="10" t="s">
        <v>247</v>
      </c>
      <c r="D57" s="11">
        <v>0</v>
      </c>
      <c r="E57" s="11">
        <v>0</v>
      </c>
      <c r="F57" s="11">
        <v>0</v>
      </c>
      <c r="G57" s="11">
        <v>0</v>
      </c>
      <c r="H57" s="11">
        <v>0</v>
      </c>
      <c r="I57" s="11">
        <v>0</v>
      </c>
      <c r="J57" s="11">
        <v>0</v>
      </c>
      <c r="K57" s="11">
        <v>0</v>
      </c>
      <c r="L57" s="11">
        <v>0</v>
      </c>
    </row>
    <row r="58" spans="1:12" ht="14.5">
      <c r="A58" s="33">
        <v>51</v>
      </c>
      <c r="B58" s="10" t="s">
        <v>248</v>
      </c>
      <c r="C58" s="10" t="s">
        <v>249</v>
      </c>
      <c r="D58" s="11">
        <v>0</v>
      </c>
      <c r="E58" s="11">
        <v>0</v>
      </c>
      <c r="F58" s="11">
        <v>0</v>
      </c>
      <c r="G58" s="11">
        <v>0</v>
      </c>
      <c r="H58" s="11">
        <v>0</v>
      </c>
      <c r="I58" s="11">
        <v>0</v>
      </c>
      <c r="J58" s="11">
        <v>0</v>
      </c>
      <c r="K58" s="11">
        <v>0</v>
      </c>
      <c r="L58" s="11">
        <v>0</v>
      </c>
    </row>
    <row r="59" spans="1:12" ht="14.5">
      <c r="A59" s="33">
        <v>52</v>
      </c>
      <c r="B59" s="10" t="s">
        <v>250</v>
      </c>
      <c r="C59" s="10" t="s">
        <v>251</v>
      </c>
      <c r="D59" s="11">
        <v>0</v>
      </c>
      <c r="E59" s="11">
        <v>0</v>
      </c>
      <c r="F59" s="11">
        <v>0</v>
      </c>
      <c r="G59" s="11">
        <v>0</v>
      </c>
      <c r="H59" s="11">
        <v>0</v>
      </c>
      <c r="I59" s="11">
        <v>0</v>
      </c>
      <c r="J59" s="11">
        <v>0</v>
      </c>
      <c r="K59" s="11">
        <v>0</v>
      </c>
      <c r="L59" s="11">
        <v>0</v>
      </c>
    </row>
    <row r="60" spans="1:12" ht="14.5">
      <c r="A60" s="33">
        <v>53</v>
      </c>
      <c r="B60" s="10" t="s">
        <v>252</v>
      </c>
      <c r="C60" s="10" t="s">
        <v>253</v>
      </c>
      <c r="D60" s="11">
        <v>0</v>
      </c>
      <c r="E60" s="11">
        <v>0</v>
      </c>
      <c r="F60" s="11">
        <v>0</v>
      </c>
      <c r="G60" s="11">
        <v>0</v>
      </c>
      <c r="H60" s="11">
        <v>0</v>
      </c>
      <c r="I60" s="11">
        <v>0</v>
      </c>
      <c r="J60" s="11">
        <v>0</v>
      </c>
      <c r="K60" s="11">
        <v>0</v>
      </c>
      <c r="L60" s="11">
        <v>0</v>
      </c>
    </row>
    <row r="61" spans="1:12" ht="14.5">
      <c r="A61" s="33">
        <v>54</v>
      </c>
      <c r="B61" s="10" t="s">
        <v>254</v>
      </c>
      <c r="C61" s="10" t="s">
        <v>255</v>
      </c>
      <c r="D61" s="11">
        <v>0</v>
      </c>
      <c r="E61" s="11">
        <v>0</v>
      </c>
      <c r="F61" s="11">
        <v>0</v>
      </c>
      <c r="G61" s="11">
        <v>0</v>
      </c>
      <c r="H61" s="11">
        <v>0</v>
      </c>
      <c r="I61" s="11">
        <v>0</v>
      </c>
      <c r="J61" s="11">
        <v>0</v>
      </c>
      <c r="K61" s="11">
        <v>0</v>
      </c>
      <c r="L61" s="11">
        <v>0</v>
      </c>
    </row>
    <row r="62" spans="1:12" ht="14.5">
      <c r="A62" s="33">
        <v>55</v>
      </c>
      <c r="B62" s="10" t="s">
        <v>256</v>
      </c>
      <c r="C62" s="10" t="s">
        <v>257</v>
      </c>
      <c r="D62" s="11">
        <v>0</v>
      </c>
      <c r="E62" s="11">
        <v>0</v>
      </c>
      <c r="F62" s="11">
        <v>0</v>
      </c>
      <c r="G62" s="11">
        <v>0</v>
      </c>
      <c r="H62" s="11">
        <v>0</v>
      </c>
      <c r="I62" s="11">
        <v>0</v>
      </c>
      <c r="J62" s="11">
        <v>0</v>
      </c>
      <c r="K62" s="11">
        <v>0</v>
      </c>
      <c r="L62" s="11">
        <v>0</v>
      </c>
    </row>
    <row r="63" spans="1:12" ht="14.5">
      <c r="A63" s="33">
        <v>56</v>
      </c>
      <c r="B63" s="10" t="s">
        <v>258</v>
      </c>
      <c r="C63" s="10" t="s">
        <v>259</v>
      </c>
      <c r="D63" s="11">
        <v>0</v>
      </c>
      <c r="E63" s="11">
        <v>0</v>
      </c>
      <c r="F63" s="11">
        <v>0</v>
      </c>
      <c r="G63" s="11">
        <v>0</v>
      </c>
      <c r="H63" s="11">
        <v>0</v>
      </c>
      <c r="I63" s="11">
        <v>0</v>
      </c>
      <c r="J63" s="11">
        <v>0</v>
      </c>
      <c r="K63" s="11">
        <v>0</v>
      </c>
      <c r="L63" s="11">
        <v>0</v>
      </c>
    </row>
    <row r="64" spans="1:12" ht="14.5">
      <c r="A64" s="33">
        <v>57</v>
      </c>
      <c r="B64" s="10" t="s">
        <v>260</v>
      </c>
      <c r="C64" s="10" t="s">
        <v>261</v>
      </c>
      <c r="D64" s="11">
        <v>0</v>
      </c>
      <c r="E64" s="11">
        <v>0</v>
      </c>
      <c r="F64" s="11">
        <v>0</v>
      </c>
      <c r="G64" s="11">
        <v>0</v>
      </c>
      <c r="H64" s="11">
        <v>0</v>
      </c>
      <c r="I64" s="11">
        <v>0</v>
      </c>
      <c r="J64" s="11">
        <v>0</v>
      </c>
      <c r="K64" s="11">
        <v>0</v>
      </c>
      <c r="L64" s="11">
        <v>0</v>
      </c>
    </row>
    <row r="65" spans="1:12" ht="14.5">
      <c r="A65" s="33">
        <v>58</v>
      </c>
      <c r="B65" s="10" t="s">
        <v>262</v>
      </c>
      <c r="C65" s="10" t="s">
        <v>263</v>
      </c>
      <c r="D65" s="11">
        <v>14.34</v>
      </c>
      <c r="E65" s="11">
        <v>0</v>
      </c>
      <c r="F65" s="11">
        <v>14.34</v>
      </c>
      <c r="G65" s="11">
        <v>14.34</v>
      </c>
      <c r="H65" s="11">
        <v>14.34</v>
      </c>
      <c r="I65" s="11">
        <v>0</v>
      </c>
      <c r="J65" s="11">
        <v>0</v>
      </c>
      <c r="K65" s="11">
        <v>0</v>
      </c>
      <c r="L65" s="11">
        <v>0</v>
      </c>
    </row>
    <row r="66" spans="1:12" ht="14.5">
      <c r="A66" s="33">
        <v>59</v>
      </c>
      <c r="B66" s="10" t="s">
        <v>264</v>
      </c>
      <c r="C66" s="10" t="s">
        <v>265</v>
      </c>
      <c r="D66" s="11">
        <v>0</v>
      </c>
      <c r="E66" s="11">
        <v>0</v>
      </c>
      <c r="F66" s="11">
        <v>0</v>
      </c>
      <c r="G66" s="11">
        <v>0</v>
      </c>
      <c r="H66" s="11">
        <v>0</v>
      </c>
      <c r="I66" s="11">
        <v>0</v>
      </c>
      <c r="J66" s="11">
        <v>0</v>
      </c>
      <c r="K66" s="11">
        <v>0</v>
      </c>
      <c r="L66" s="11">
        <v>0</v>
      </c>
    </row>
    <row r="67" spans="1:12" ht="14.5">
      <c r="A67" s="33">
        <v>60</v>
      </c>
      <c r="B67" s="10" t="s">
        <v>266</v>
      </c>
      <c r="C67" s="10" t="s">
        <v>267</v>
      </c>
      <c r="D67" s="11">
        <v>0</v>
      </c>
      <c r="E67" s="11">
        <v>0</v>
      </c>
      <c r="F67" s="11">
        <v>0</v>
      </c>
      <c r="G67" s="11">
        <v>0</v>
      </c>
      <c r="H67" s="11">
        <v>0</v>
      </c>
      <c r="I67" s="11">
        <v>0</v>
      </c>
      <c r="J67" s="11">
        <v>0</v>
      </c>
      <c r="K67" s="11">
        <v>0</v>
      </c>
      <c r="L67" s="11">
        <v>0</v>
      </c>
    </row>
    <row r="68" spans="1:12" ht="14.5">
      <c r="A68" s="33">
        <v>61</v>
      </c>
      <c r="B68" s="10" t="s">
        <v>268</v>
      </c>
      <c r="C68" s="10" t="s">
        <v>269</v>
      </c>
      <c r="D68" s="11">
        <v>0</v>
      </c>
      <c r="E68" s="11">
        <v>0</v>
      </c>
      <c r="F68" s="11">
        <v>0</v>
      </c>
      <c r="G68" s="11">
        <v>0</v>
      </c>
      <c r="H68" s="11">
        <v>0</v>
      </c>
      <c r="I68" s="11">
        <v>0</v>
      </c>
      <c r="J68" s="11">
        <v>0</v>
      </c>
      <c r="K68" s="11">
        <v>0</v>
      </c>
      <c r="L68" s="11">
        <v>0</v>
      </c>
    </row>
    <row r="69" spans="1:12" ht="14.5">
      <c r="A69" s="33">
        <v>62</v>
      </c>
      <c r="B69" s="10" t="s">
        <v>270</v>
      </c>
      <c r="C69" s="10" t="s">
        <v>271</v>
      </c>
      <c r="D69" s="11">
        <v>0</v>
      </c>
      <c r="E69" s="11">
        <v>0</v>
      </c>
      <c r="F69" s="11">
        <v>0</v>
      </c>
      <c r="G69" s="11">
        <v>0</v>
      </c>
      <c r="H69" s="11">
        <v>0</v>
      </c>
      <c r="I69" s="11">
        <v>0</v>
      </c>
      <c r="J69" s="11">
        <v>0</v>
      </c>
      <c r="K69" s="11">
        <v>0</v>
      </c>
      <c r="L69" s="11">
        <v>0</v>
      </c>
    </row>
    <row r="70" spans="1:12" ht="14.5">
      <c r="A70" s="33">
        <v>63</v>
      </c>
      <c r="B70" s="10" t="s">
        <v>272</v>
      </c>
      <c r="C70" s="10" t="s">
        <v>273</v>
      </c>
      <c r="D70" s="11">
        <v>0</v>
      </c>
      <c r="E70" s="11">
        <v>0</v>
      </c>
      <c r="F70" s="11">
        <v>0</v>
      </c>
      <c r="G70" s="11">
        <v>0</v>
      </c>
      <c r="H70" s="11">
        <v>0</v>
      </c>
      <c r="I70" s="11">
        <v>0</v>
      </c>
      <c r="J70" s="11">
        <v>0</v>
      </c>
      <c r="K70" s="11">
        <v>0</v>
      </c>
      <c r="L70" s="11">
        <v>0</v>
      </c>
    </row>
    <row r="71" spans="1:12" ht="14.5">
      <c r="A71" s="33">
        <v>64</v>
      </c>
      <c r="B71" s="10" t="s">
        <v>274</v>
      </c>
      <c r="C71" s="10" t="s">
        <v>275</v>
      </c>
      <c r="D71" s="11">
        <v>0</v>
      </c>
      <c r="E71" s="11">
        <v>0</v>
      </c>
      <c r="F71" s="11">
        <v>0</v>
      </c>
      <c r="G71" s="11">
        <v>0</v>
      </c>
      <c r="H71" s="11">
        <v>0</v>
      </c>
      <c r="I71" s="11">
        <v>0</v>
      </c>
      <c r="J71" s="11">
        <v>0</v>
      </c>
      <c r="K71" s="11">
        <v>0</v>
      </c>
      <c r="L71" s="11">
        <v>0</v>
      </c>
    </row>
    <row r="72" spans="1:12" ht="14.5">
      <c r="A72" s="33">
        <v>65</v>
      </c>
      <c r="B72" s="10" t="s">
        <v>276</v>
      </c>
      <c r="C72" s="10" t="s">
        <v>277</v>
      </c>
      <c r="D72" s="11">
        <v>0</v>
      </c>
      <c r="E72" s="11">
        <v>0</v>
      </c>
      <c r="F72" s="11">
        <v>0</v>
      </c>
      <c r="G72" s="11">
        <v>0</v>
      </c>
      <c r="H72" s="11">
        <v>0</v>
      </c>
      <c r="I72" s="11">
        <v>0</v>
      </c>
      <c r="J72" s="11">
        <v>0</v>
      </c>
      <c r="K72" s="11">
        <v>0</v>
      </c>
      <c r="L72" s="11">
        <v>0</v>
      </c>
    </row>
    <row r="73" spans="1:12" ht="14.5">
      <c r="A73" s="33">
        <v>66</v>
      </c>
      <c r="B73" s="10" t="s">
        <v>278</v>
      </c>
      <c r="C73" s="10" t="s">
        <v>279</v>
      </c>
      <c r="D73" s="11">
        <v>0</v>
      </c>
      <c r="E73" s="11">
        <v>0</v>
      </c>
      <c r="F73" s="11">
        <v>0</v>
      </c>
      <c r="G73" s="11">
        <v>0</v>
      </c>
      <c r="H73" s="11">
        <v>0</v>
      </c>
      <c r="I73" s="11">
        <v>0</v>
      </c>
      <c r="J73" s="11">
        <v>0</v>
      </c>
      <c r="K73" s="11">
        <v>0</v>
      </c>
      <c r="L73" s="11">
        <v>0</v>
      </c>
    </row>
    <row r="74" spans="1:12" ht="14.5">
      <c r="A74" s="33">
        <v>67</v>
      </c>
      <c r="B74" s="10" t="s">
        <v>280</v>
      </c>
      <c r="C74" s="10" t="s">
        <v>281</v>
      </c>
      <c r="D74" s="11">
        <v>0</v>
      </c>
      <c r="E74" s="11">
        <v>0</v>
      </c>
      <c r="F74" s="11">
        <v>0</v>
      </c>
      <c r="G74" s="11">
        <v>0</v>
      </c>
      <c r="H74" s="11">
        <v>0</v>
      </c>
      <c r="I74" s="11">
        <v>0</v>
      </c>
      <c r="J74" s="11">
        <v>0</v>
      </c>
      <c r="K74" s="11">
        <v>0</v>
      </c>
      <c r="L74" s="11">
        <v>0</v>
      </c>
    </row>
    <row r="75" spans="1:12" ht="14.5">
      <c r="A75" s="33">
        <v>68</v>
      </c>
      <c r="B75" s="10" t="s">
        <v>282</v>
      </c>
      <c r="C75" s="10" t="s">
        <v>283</v>
      </c>
      <c r="D75" s="11">
        <v>0</v>
      </c>
      <c r="E75" s="11">
        <v>0</v>
      </c>
      <c r="F75" s="11">
        <v>0</v>
      </c>
      <c r="G75" s="11">
        <v>0</v>
      </c>
      <c r="H75" s="11">
        <v>0</v>
      </c>
      <c r="I75" s="11">
        <v>0</v>
      </c>
      <c r="J75" s="11">
        <v>0</v>
      </c>
      <c r="K75" s="11">
        <v>0</v>
      </c>
      <c r="L75" s="11">
        <v>0</v>
      </c>
    </row>
    <row r="76" spans="1:12" ht="14.5">
      <c r="A76" s="33">
        <v>69</v>
      </c>
      <c r="B76" s="10" t="s">
        <v>284</v>
      </c>
      <c r="C76" s="10" t="s">
        <v>285</v>
      </c>
      <c r="D76" s="11">
        <v>0</v>
      </c>
      <c r="E76" s="11">
        <v>0</v>
      </c>
      <c r="F76" s="11">
        <v>0</v>
      </c>
      <c r="G76" s="11">
        <v>0</v>
      </c>
      <c r="H76" s="11">
        <v>0</v>
      </c>
      <c r="I76" s="11">
        <v>0</v>
      </c>
      <c r="J76" s="11">
        <v>0</v>
      </c>
      <c r="K76" s="11">
        <v>0</v>
      </c>
      <c r="L76" s="11">
        <v>0</v>
      </c>
    </row>
    <row r="77" spans="1:12" ht="14.5">
      <c r="A77" s="33">
        <v>70</v>
      </c>
      <c r="B77" s="10" t="s">
        <v>286</v>
      </c>
      <c r="C77" s="10" t="s">
        <v>287</v>
      </c>
      <c r="D77" s="11">
        <v>0</v>
      </c>
      <c r="E77" s="11">
        <v>0</v>
      </c>
      <c r="F77" s="11">
        <v>0</v>
      </c>
      <c r="G77" s="11">
        <v>0</v>
      </c>
      <c r="H77" s="11">
        <v>0</v>
      </c>
      <c r="I77" s="11">
        <v>0</v>
      </c>
      <c r="J77" s="11">
        <v>0</v>
      </c>
      <c r="K77" s="11">
        <v>0</v>
      </c>
      <c r="L77" s="11">
        <v>0</v>
      </c>
    </row>
    <row r="78" spans="1:12" ht="14.5">
      <c r="A78" s="33">
        <v>71</v>
      </c>
      <c r="B78" s="10" t="s">
        <v>288</v>
      </c>
      <c r="C78" s="10" t="s">
        <v>289</v>
      </c>
      <c r="D78" s="11">
        <v>0</v>
      </c>
      <c r="E78" s="11">
        <v>0</v>
      </c>
      <c r="F78" s="11">
        <v>0</v>
      </c>
      <c r="G78" s="11">
        <v>0</v>
      </c>
      <c r="H78" s="11">
        <v>0</v>
      </c>
      <c r="I78" s="11">
        <v>0</v>
      </c>
      <c r="J78" s="11">
        <v>0</v>
      </c>
      <c r="K78" s="11">
        <v>0</v>
      </c>
      <c r="L78" s="11">
        <v>0</v>
      </c>
    </row>
    <row r="79" spans="1:12" ht="14.5">
      <c r="A79" s="33">
        <v>72</v>
      </c>
      <c r="B79" s="10" t="s">
        <v>290</v>
      </c>
      <c r="C79" s="10" t="s">
        <v>291</v>
      </c>
      <c r="D79" s="11">
        <v>0</v>
      </c>
      <c r="E79" s="11">
        <v>0</v>
      </c>
      <c r="F79" s="11">
        <v>0</v>
      </c>
      <c r="G79" s="11">
        <v>0</v>
      </c>
      <c r="H79" s="11">
        <v>0</v>
      </c>
      <c r="I79" s="11">
        <v>0</v>
      </c>
      <c r="J79" s="11">
        <v>0</v>
      </c>
      <c r="K79" s="11">
        <v>0</v>
      </c>
      <c r="L79" s="11">
        <v>0</v>
      </c>
    </row>
    <row r="80" spans="1:12" ht="14.5">
      <c r="A80" s="33">
        <v>73</v>
      </c>
      <c r="B80" s="10" t="s">
        <v>292</v>
      </c>
      <c r="C80" s="10" t="s">
        <v>293</v>
      </c>
      <c r="D80" s="11">
        <v>0</v>
      </c>
      <c r="E80" s="11">
        <v>0</v>
      </c>
      <c r="F80" s="11">
        <v>0</v>
      </c>
      <c r="G80" s="11">
        <v>0</v>
      </c>
      <c r="H80" s="11">
        <v>0</v>
      </c>
      <c r="I80" s="11">
        <v>0</v>
      </c>
      <c r="J80" s="11">
        <v>0</v>
      </c>
      <c r="K80" s="11">
        <v>0</v>
      </c>
      <c r="L80" s="11">
        <v>0</v>
      </c>
    </row>
    <row r="81" spans="1:12" ht="14.5">
      <c r="A81" s="33">
        <v>74</v>
      </c>
      <c r="B81" s="10" t="s">
        <v>294</v>
      </c>
      <c r="C81" s="10" t="s">
        <v>295</v>
      </c>
      <c r="D81" s="11">
        <v>0</v>
      </c>
      <c r="E81" s="11">
        <v>0</v>
      </c>
      <c r="F81" s="11">
        <v>0</v>
      </c>
      <c r="G81" s="11">
        <v>0</v>
      </c>
      <c r="H81" s="11">
        <v>0</v>
      </c>
      <c r="I81" s="11">
        <v>0</v>
      </c>
      <c r="J81" s="11">
        <v>0</v>
      </c>
      <c r="K81" s="11">
        <v>0</v>
      </c>
      <c r="L81" s="11">
        <v>0</v>
      </c>
    </row>
    <row r="82" spans="1:12" ht="14.5">
      <c r="A82" s="33">
        <v>75</v>
      </c>
      <c r="B82" s="10" t="s">
        <v>296</v>
      </c>
      <c r="C82" s="10" t="s">
        <v>297</v>
      </c>
      <c r="D82" s="11">
        <v>0</v>
      </c>
      <c r="E82" s="11">
        <v>0</v>
      </c>
      <c r="F82" s="11">
        <v>0</v>
      </c>
      <c r="G82" s="11">
        <v>0</v>
      </c>
      <c r="H82" s="11">
        <v>0</v>
      </c>
      <c r="I82" s="11">
        <v>0</v>
      </c>
      <c r="J82" s="11">
        <v>0</v>
      </c>
      <c r="K82" s="11">
        <v>0</v>
      </c>
      <c r="L82" s="11">
        <v>0</v>
      </c>
    </row>
    <row r="83" spans="1:12" ht="14.5">
      <c r="A83" s="33">
        <v>76</v>
      </c>
      <c r="B83" s="10" t="s">
        <v>298</v>
      </c>
      <c r="C83" s="10" t="s">
        <v>299</v>
      </c>
      <c r="D83" s="11">
        <v>0</v>
      </c>
      <c r="E83" s="11">
        <v>0</v>
      </c>
      <c r="F83" s="11">
        <v>0</v>
      </c>
      <c r="G83" s="11">
        <v>0</v>
      </c>
      <c r="H83" s="11">
        <v>0</v>
      </c>
      <c r="I83" s="11">
        <v>0</v>
      </c>
      <c r="J83" s="11">
        <v>0</v>
      </c>
      <c r="K83" s="11">
        <v>0</v>
      </c>
      <c r="L83" s="11">
        <v>0</v>
      </c>
    </row>
    <row r="84" spans="1:12" ht="14.5">
      <c r="A84" s="33">
        <v>77</v>
      </c>
      <c r="B84" s="10" t="s">
        <v>300</v>
      </c>
      <c r="C84" s="10" t="s">
        <v>301</v>
      </c>
      <c r="D84" s="11">
        <v>0</v>
      </c>
      <c r="E84" s="11">
        <v>0</v>
      </c>
      <c r="F84" s="11">
        <v>0</v>
      </c>
      <c r="G84" s="11">
        <v>0</v>
      </c>
      <c r="H84" s="11">
        <v>0</v>
      </c>
      <c r="I84" s="11">
        <v>0</v>
      </c>
      <c r="J84" s="11">
        <v>0</v>
      </c>
      <c r="K84" s="11">
        <v>0</v>
      </c>
      <c r="L84" s="11">
        <v>0</v>
      </c>
    </row>
    <row r="85" spans="1:12" ht="14.5">
      <c r="A85" s="33">
        <v>78</v>
      </c>
      <c r="B85" s="10" t="s">
        <v>302</v>
      </c>
      <c r="C85" s="10" t="s">
        <v>277</v>
      </c>
      <c r="D85" s="11">
        <v>0</v>
      </c>
      <c r="E85" s="11">
        <v>0</v>
      </c>
      <c r="F85" s="11">
        <v>0</v>
      </c>
      <c r="G85" s="11">
        <v>0</v>
      </c>
      <c r="H85" s="11">
        <v>0</v>
      </c>
      <c r="I85" s="11">
        <v>0</v>
      </c>
      <c r="J85" s="11">
        <v>0</v>
      </c>
      <c r="K85" s="11">
        <v>0</v>
      </c>
      <c r="L85" s="11">
        <v>0</v>
      </c>
    </row>
    <row r="86" spans="1:12" ht="14.5">
      <c r="A86" s="33">
        <v>79</v>
      </c>
      <c r="B86" s="10" t="s">
        <v>303</v>
      </c>
      <c r="C86" s="10" t="s">
        <v>279</v>
      </c>
      <c r="D86" s="11">
        <v>0</v>
      </c>
      <c r="E86" s="11">
        <v>0</v>
      </c>
      <c r="F86" s="11">
        <v>0</v>
      </c>
      <c r="G86" s="11">
        <v>0</v>
      </c>
      <c r="H86" s="11">
        <v>0</v>
      </c>
      <c r="I86" s="11">
        <v>0</v>
      </c>
      <c r="J86" s="11">
        <v>0</v>
      </c>
      <c r="K86" s="11">
        <v>0</v>
      </c>
      <c r="L86" s="11">
        <v>0</v>
      </c>
    </row>
    <row r="87" spans="1:12" ht="14.5">
      <c r="A87" s="33">
        <v>80</v>
      </c>
      <c r="B87" s="10" t="s">
        <v>304</v>
      </c>
      <c r="C87" s="10" t="s">
        <v>281</v>
      </c>
      <c r="D87" s="11">
        <v>0</v>
      </c>
      <c r="E87" s="11">
        <v>0</v>
      </c>
      <c r="F87" s="11">
        <v>0</v>
      </c>
      <c r="G87" s="11">
        <v>0</v>
      </c>
      <c r="H87" s="11">
        <v>0</v>
      </c>
      <c r="I87" s="11">
        <v>0</v>
      </c>
      <c r="J87" s="11">
        <v>0</v>
      </c>
      <c r="K87" s="11">
        <v>0</v>
      </c>
      <c r="L87" s="11">
        <v>0</v>
      </c>
    </row>
    <row r="88" spans="1:12" ht="14.5">
      <c r="A88" s="33">
        <v>81</v>
      </c>
      <c r="B88" s="10" t="s">
        <v>305</v>
      </c>
      <c r="C88" s="10" t="s">
        <v>283</v>
      </c>
      <c r="D88" s="11">
        <v>0</v>
      </c>
      <c r="E88" s="11">
        <v>0</v>
      </c>
      <c r="F88" s="11">
        <v>0</v>
      </c>
      <c r="G88" s="11">
        <v>0</v>
      </c>
      <c r="H88" s="11">
        <v>0</v>
      </c>
      <c r="I88" s="11">
        <v>0</v>
      </c>
      <c r="J88" s="11">
        <v>0</v>
      </c>
      <c r="K88" s="11">
        <v>0</v>
      </c>
      <c r="L88" s="11">
        <v>0</v>
      </c>
    </row>
    <row r="89" spans="1:12" ht="14.5">
      <c r="A89" s="33">
        <v>82</v>
      </c>
      <c r="B89" s="10" t="s">
        <v>306</v>
      </c>
      <c r="C89" s="10" t="s">
        <v>285</v>
      </c>
      <c r="D89" s="11">
        <v>0</v>
      </c>
      <c r="E89" s="11">
        <v>0</v>
      </c>
      <c r="F89" s="11">
        <v>0</v>
      </c>
      <c r="G89" s="11">
        <v>0</v>
      </c>
      <c r="H89" s="11">
        <v>0</v>
      </c>
      <c r="I89" s="11">
        <v>0</v>
      </c>
      <c r="J89" s="11">
        <v>0</v>
      </c>
      <c r="K89" s="11">
        <v>0</v>
      </c>
      <c r="L89" s="11">
        <v>0</v>
      </c>
    </row>
    <row r="90" spans="1:12" ht="14.5">
      <c r="A90" s="33">
        <v>83</v>
      </c>
      <c r="B90" s="10" t="s">
        <v>307</v>
      </c>
      <c r="C90" s="10" t="s">
        <v>287</v>
      </c>
      <c r="D90" s="11">
        <v>0</v>
      </c>
      <c r="E90" s="11">
        <v>0</v>
      </c>
      <c r="F90" s="11">
        <v>0</v>
      </c>
      <c r="G90" s="11">
        <v>0</v>
      </c>
      <c r="H90" s="11">
        <v>0</v>
      </c>
      <c r="I90" s="11">
        <v>0</v>
      </c>
      <c r="J90" s="11">
        <v>0</v>
      </c>
      <c r="K90" s="11">
        <v>0</v>
      </c>
      <c r="L90" s="11">
        <v>0</v>
      </c>
    </row>
    <row r="91" spans="1:12" ht="14.5">
      <c r="A91" s="33">
        <v>84</v>
      </c>
      <c r="B91" s="10" t="s">
        <v>308</v>
      </c>
      <c r="C91" s="10" t="s">
        <v>289</v>
      </c>
      <c r="D91" s="11">
        <v>0</v>
      </c>
      <c r="E91" s="11">
        <v>0</v>
      </c>
      <c r="F91" s="11">
        <v>0</v>
      </c>
      <c r="G91" s="11">
        <v>0</v>
      </c>
      <c r="H91" s="11">
        <v>0</v>
      </c>
      <c r="I91" s="11">
        <v>0</v>
      </c>
      <c r="J91" s="11">
        <v>0</v>
      </c>
      <c r="K91" s="11">
        <v>0</v>
      </c>
      <c r="L91" s="11">
        <v>0</v>
      </c>
    </row>
    <row r="92" spans="1:12" ht="14.5">
      <c r="A92" s="33">
        <v>85</v>
      </c>
      <c r="B92" s="10" t="s">
        <v>309</v>
      </c>
      <c r="C92" s="10" t="s">
        <v>310</v>
      </c>
      <c r="D92" s="11">
        <v>0</v>
      </c>
      <c r="E92" s="11">
        <v>0</v>
      </c>
      <c r="F92" s="11">
        <v>0</v>
      </c>
      <c r="G92" s="11">
        <v>0</v>
      </c>
      <c r="H92" s="11">
        <v>0</v>
      </c>
      <c r="I92" s="11">
        <v>0</v>
      </c>
      <c r="J92" s="11">
        <v>0</v>
      </c>
      <c r="K92" s="11">
        <v>0</v>
      </c>
      <c r="L92" s="11">
        <v>0</v>
      </c>
    </row>
    <row r="93" spans="1:12" ht="14.5">
      <c r="A93" s="33">
        <v>86</v>
      </c>
      <c r="B93" s="10" t="s">
        <v>311</v>
      </c>
      <c r="C93" s="10" t="s">
        <v>312</v>
      </c>
      <c r="D93" s="11">
        <v>0</v>
      </c>
      <c r="E93" s="11">
        <v>0</v>
      </c>
      <c r="F93" s="11">
        <v>0</v>
      </c>
      <c r="G93" s="11">
        <v>0</v>
      </c>
      <c r="H93" s="11">
        <v>0</v>
      </c>
      <c r="I93" s="11">
        <v>0</v>
      </c>
      <c r="J93" s="11">
        <v>0</v>
      </c>
      <c r="K93" s="11">
        <v>0</v>
      </c>
      <c r="L93" s="11">
        <v>0</v>
      </c>
    </row>
    <row r="94" spans="1:12" ht="14.5">
      <c r="A94" s="33">
        <v>87</v>
      </c>
      <c r="B94" s="10" t="s">
        <v>313</v>
      </c>
      <c r="C94" s="10" t="s">
        <v>314</v>
      </c>
      <c r="D94" s="11">
        <v>0</v>
      </c>
      <c r="E94" s="11">
        <v>0</v>
      </c>
      <c r="F94" s="11">
        <v>0</v>
      </c>
      <c r="G94" s="11">
        <v>0</v>
      </c>
      <c r="H94" s="11">
        <v>0</v>
      </c>
      <c r="I94" s="11">
        <v>0</v>
      </c>
      <c r="J94" s="11">
        <v>0</v>
      </c>
      <c r="K94" s="11">
        <v>0</v>
      </c>
      <c r="L94" s="11">
        <v>0</v>
      </c>
    </row>
    <row r="95" spans="1:12" ht="14.5">
      <c r="A95" s="33">
        <v>88</v>
      </c>
      <c r="B95" s="10" t="s">
        <v>315</v>
      </c>
      <c r="C95" s="10" t="s">
        <v>316</v>
      </c>
      <c r="D95" s="11">
        <v>0</v>
      </c>
      <c r="E95" s="11">
        <v>0</v>
      </c>
      <c r="F95" s="11">
        <v>0</v>
      </c>
      <c r="G95" s="11">
        <v>0</v>
      </c>
      <c r="H95" s="11">
        <v>0</v>
      </c>
      <c r="I95" s="11">
        <v>0</v>
      </c>
      <c r="J95" s="11">
        <v>0</v>
      </c>
      <c r="K95" s="11">
        <v>0</v>
      </c>
      <c r="L95" s="11">
        <v>0</v>
      </c>
    </row>
    <row r="96" spans="1:12" ht="14.5">
      <c r="A96" s="33">
        <v>89</v>
      </c>
      <c r="B96" s="10" t="s">
        <v>317</v>
      </c>
      <c r="C96" s="10" t="s">
        <v>291</v>
      </c>
      <c r="D96" s="11">
        <v>0</v>
      </c>
      <c r="E96" s="11">
        <v>0</v>
      </c>
      <c r="F96" s="11">
        <v>0</v>
      </c>
      <c r="G96" s="11">
        <v>0</v>
      </c>
      <c r="H96" s="11">
        <v>0</v>
      </c>
      <c r="I96" s="11">
        <v>0</v>
      </c>
      <c r="J96" s="11">
        <v>0</v>
      </c>
      <c r="K96" s="11">
        <v>0</v>
      </c>
      <c r="L96" s="11">
        <v>0</v>
      </c>
    </row>
    <row r="97" spans="1:12" ht="14.5">
      <c r="A97" s="33">
        <v>90</v>
      </c>
      <c r="B97" s="10" t="s">
        <v>318</v>
      </c>
      <c r="C97" s="10" t="s">
        <v>293</v>
      </c>
      <c r="D97" s="11">
        <v>0</v>
      </c>
      <c r="E97" s="11">
        <v>0</v>
      </c>
      <c r="F97" s="11">
        <v>0</v>
      </c>
      <c r="G97" s="11">
        <v>0</v>
      </c>
      <c r="H97" s="11">
        <v>0</v>
      </c>
      <c r="I97" s="11">
        <v>0</v>
      </c>
      <c r="J97" s="11">
        <v>0</v>
      </c>
      <c r="K97" s="11">
        <v>0</v>
      </c>
      <c r="L97" s="11">
        <v>0</v>
      </c>
    </row>
    <row r="98" spans="1:12" ht="14.5">
      <c r="A98" s="33">
        <v>91</v>
      </c>
      <c r="B98" s="10" t="s">
        <v>319</v>
      </c>
      <c r="C98" s="10" t="s">
        <v>295</v>
      </c>
      <c r="D98" s="11">
        <v>0</v>
      </c>
      <c r="E98" s="11">
        <v>0</v>
      </c>
      <c r="F98" s="11">
        <v>0</v>
      </c>
      <c r="G98" s="11">
        <v>0</v>
      </c>
      <c r="H98" s="11">
        <v>0</v>
      </c>
      <c r="I98" s="11">
        <v>0</v>
      </c>
      <c r="J98" s="11">
        <v>0</v>
      </c>
      <c r="K98" s="11">
        <v>0</v>
      </c>
      <c r="L98" s="11">
        <v>0</v>
      </c>
    </row>
    <row r="99" spans="1:12" ht="14.5">
      <c r="A99" s="33">
        <v>92</v>
      </c>
      <c r="B99" s="10" t="s">
        <v>320</v>
      </c>
      <c r="C99" s="10" t="s">
        <v>297</v>
      </c>
      <c r="D99" s="11">
        <v>0</v>
      </c>
      <c r="E99" s="11">
        <v>0</v>
      </c>
      <c r="F99" s="11">
        <v>0</v>
      </c>
      <c r="G99" s="11">
        <v>0</v>
      </c>
      <c r="H99" s="11">
        <v>0</v>
      </c>
      <c r="I99" s="11">
        <v>0</v>
      </c>
      <c r="J99" s="11">
        <v>0</v>
      </c>
      <c r="K99" s="11">
        <v>0</v>
      </c>
      <c r="L99" s="11">
        <v>0</v>
      </c>
    </row>
    <row r="100" spans="1:12" ht="14.5">
      <c r="A100" s="33">
        <v>93</v>
      </c>
      <c r="B100" s="10" t="s">
        <v>321</v>
      </c>
      <c r="C100" s="10" t="s">
        <v>322</v>
      </c>
      <c r="D100" s="11">
        <v>0</v>
      </c>
      <c r="E100" s="11">
        <v>0</v>
      </c>
      <c r="F100" s="11">
        <v>0</v>
      </c>
      <c r="G100" s="11">
        <v>0</v>
      </c>
      <c r="H100" s="11">
        <v>0</v>
      </c>
      <c r="I100" s="11">
        <v>0</v>
      </c>
      <c r="J100" s="11">
        <v>0</v>
      </c>
      <c r="K100" s="11">
        <v>0</v>
      </c>
      <c r="L100" s="11">
        <v>0</v>
      </c>
    </row>
    <row r="101" spans="1:12" ht="14.5">
      <c r="A101" s="33">
        <v>94</v>
      </c>
      <c r="B101" s="10" t="s">
        <v>323</v>
      </c>
      <c r="C101" s="10" t="s">
        <v>324</v>
      </c>
      <c r="D101" s="11">
        <v>0</v>
      </c>
      <c r="E101" s="11">
        <v>0</v>
      </c>
      <c r="F101" s="11">
        <v>0</v>
      </c>
      <c r="G101" s="11">
        <v>0</v>
      </c>
      <c r="H101" s="11">
        <v>0</v>
      </c>
      <c r="I101" s="11">
        <v>0</v>
      </c>
      <c r="J101" s="11">
        <v>0</v>
      </c>
      <c r="K101" s="11">
        <v>0</v>
      </c>
      <c r="L101" s="11">
        <v>0</v>
      </c>
    </row>
    <row r="102" spans="1:12" ht="14.5">
      <c r="A102" s="33">
        <v>95</v>
      </c>
      <c r="B102" s="10" t="s">
        <v>325</v>
      </c>
      <c r="C102" s="10" t="s">
        <v>326</v>
      </c>
      <c r="D102" s="11">
        <v>0</v>
      </c>
      <c r="E102" s="11">
        <v>0</v>
      </c>
      <c r="F102" s="11">
        <v>0</v>
      </c>
      <c r="G102" s="11">
        <v>0</v>
      </c>
      <c r="H102" s="11">
        <v>0</v>
      </c>
      <c r="I102" s="11">
        <v>0</v>
      </c>
      <c r="J102" s="11">
        <v>0</v>
      </c>
      <c r="K102" s="11">
        <v>0</v>
      </c>
      <c r="L102" s="11">
        <v>0</v>
      </c>
    </row>
    <row r="103" spans="1:12" ht="14.5">
      <c r="A103" s="33">
        <v>96</v>
      </c>
      <c r="B103" s="10" t="s">
        <v>327</v>
      </c>
      <c r="C103" s="10" t="s">
        <v>328</v>
      </c>
      <c r="D103" s="11">
        <v>0</v>
      </c>
      <c r="E103" s="11">
        <v>0</v>
      </c>
      <c r="F103" s="11">
        <v>0</v>
      </c>
      <c r="G103" s="11">
        <v>0</v>
      </c>
      <c r="H103" s="11">
        <v>0</v>
      </c>
      <c r="I103" s="11">
        <v>0</v>
      </c>
      <c r="J103" s="11">
        <v>0</v>
      </c>
      <c r="K103" s="11">
        <v>0</v>
      </c>
      <c r="L103" s="11">
        <v>0</v>
      </c>
    </row>
    <row r="104" spans="1:12" ht="14.5">
      <c r="A104" s="33">
        <v>97</v>
      </c>
      <c r="B104" s="10" t="s">
        <v>329</v>
      </c>
      <c r="C104" s="10" t="s">
        <v>330</v>
      </c>
      <c r="D104" s="11">
        <v>0</v>
      </c>
      <c r="E104" s="11">
        <v>0</v>
      </c>
      <c r="F104" s="11">
        <v>0</v>
      </c>
      <c r="G104" s="11">
        <v>0</v>
      </c>
      <c r="H104" s="11">
        <v>0</v>
      </c>
      <c r="I104" s="11">
        <v>0</v>
      </c>
      <c r="J104" s="11">
        <v>0</v>
      </c>
      <c r="K104" s="11">
        <v>0</v>
      </c>
      <c r="L104" s="11">
        <v>0</v>
      </c>
    </row>
    <row r="105" spans="1:12" ht="14.5">
      <c r="A105" s="33">
        <v>98</v>
      </c>
      <c r="B105" s="10" t="s">
        <v>331</v>
      </c>
      <c r="C105" s="10" t="s">
        <v>326</v>
      </c>
      <c r="D105" s="11">
        <v>0</v>
      </c>
      <c r="E105" s="11">
        <v>0</v>
      </c>
      <c r="F105" s="11">
        <v>0</v>
      </c>
      <c r="G105" s="11">
        <v>0</v>
      </c>
      <c r="H105" s="11">
        <v>0</v>
      </c>
      <c r="I105" s="11">
        <v>0</v>
      </c>
      <c r="J105" s="11">
        <v>0</v>
      </c>
      <c r="K105" s="11">
        <v>0</v>
      </c>
      <c r="L105" s="11">
        <v>0</v>
      </c>
    </row>
    <row r="106" spans="1:12" ht="14.5">
      <c r="A106" s="33">
        <v>99</v>
      </c>
      <c r="B106" s="10" t="s">
        <v>332</v>
      </c>
      <c r="C106" s="10" t="s">
        <v>333</v>
      </c>
      <c r="D106" s="11">
        <v>0</v>
      </c>
      <c r="E106" s="11">
        <v>0</v>
      </c>
      <c r="F106" s="11">
        <v>0</v>
      </c>
      <c r="G106" s="11">
        <v>0</v>
      </c>
      <c r="H106" s="11">
        <v>0</v>
      </c>
      <c r="I106" s="11">
        <v>0</v>
      </c>
      <c r="J106" s="11">
        <v>0</v>
      </c>
      <c r="K106" s="11">
        <v>0</v>
      </c>
      <c r="L106" s="11">
        <v>0</v>
      </c>
    </row>
    <row r="107" spans="1:12" ht="14.5">
      <c r="A107" s="33">
        <v>100</v>
      </c>
      <c r="B107" s="10" t="s">
        <v>334</v>
      </c>
      <c r="C107" s="10" t="s">
        <v>335</v>
      </c>
      <c r="D107" s="11">
        <v>0</v>
      </c>
      <c r="E107" s="11">
        <v>0</v>
      </c>
      <c r="F107" s="11">
        <v>0</v>
      </c>
      <c r="G107" s="11">
        <v>0</v>
      </c>
      <c r="H107" s="11">
        <v>0</v>
      </c>
      <c r="I107" s="11">
        <v>0</v>
      </c>
      <c r="J107" s="11">
        <v>0</v>
      </c>
      <c r="K107" s="11">
        <v>0</v>
      </c>
      <c r="L107" s="11">
        <v>0</v>
      </c>
    </row>
    <row r="108" spans="1:12" ht="14.5">
      <c r="A108" s="33">
        <v>101</v>
      </c>
      <c r="B108" s="10" t="s">
        <v>336</v>
      </c>
      <c r="C108" s="10" t="s">
        <v>337</v>
      </c>
      <c r="D108" s="11">
        <v>0</v>
      </c>
      <c r="E108" s="11">
        <v>0</v>
      </c>
      <c r="F108" s="11">
        <v>0</v>
      </c>
      <c r="G108" s="11">
        <v>0</v>
      </c>
      <c r="H108" s="11">
        <v>0</v>
      </c>
      <c r="I108" s="11">
        <v>0</v>
      </c>
      <c r="J108" s="11">
        <v>0</v>
      </c>
      <c r="K108" s="11">
        <v>0</v>
      </c>
      <c r="L108" s="11">
        <v>0</v>
      </c>
    </row>
    <row r="109" spans="1:12" ht="14.5">
      <c r="A109" s="33">
        <v>102</v>
      </c>
      <c r="B109" s="10" t="s">
        <v>338</v>
      </c>
      <c r="C109" s="10" t="s">
        <v>328</v>
      </c>
      <c r="D109" s="11">
        <v>0</v>
      </c>
      <c r="E109" s="11">
        <v>0</v>
      </c>
      <c r="F109" s="11">
        <v>0</v>
      </c>
      <c r="G109" s="11">
        <v>0</v>
      </c>
      <c r="H109" s="11">
        <v>0</v>
      </c>
      <c r="I109" s="11">
        <v>0</v>
      </c>
      <c r="J109" s="11">
        <v>0</v>
      </c>
      <c r="K109" s="11">
        <v>0</v>
      </c>
      <c r="L109" s="11">
        <v>0</v>
      </c>
    </row>
    <row r="110" spans="1:12" ht="14.5">
      <c r="A110" s="33">
        <v>103</v>
      </c>
      <c r="B110" s="10" t="s">
        <v>339</v>
      </c>
      <c r="C110" s="10" t="s">
        <v>340</v>
      </c>
      <c r="D110" s="11">
        <v>0</v>
      </c>
      <c r="E110" s="11">
        <v>0</v>
      </c>
      <c r="F110" s="11">
        <v>0</v>
      </c>
      <c r="G110" s="11">
        <v>0</v>
      </c>
      <c r="H110" s="11">
        <v>0</v>
      </c>
      <c r="I110" s="11">
        <v>0</v>
      </c>
      <c r="J110" s="11">
        <v>0</v>
      </c>
      <c r="K110" s="11">
        <v>0</v>
      </c>
      <c r="L110" s="11">
        <v>0</v>
      </c>
    </row>
    <row r="111" spans="1:12" ht="14.5">
      <c r="A111" s="33">
        <v>104</v>
      </c>
      <c r="B111" s="10" t="s">
        <v>341</v>
      </c>
      <c r="C111" s="10" t="s">
        <v>342</v>
      </c>
      <c r="D111" s="11">
        <v>0</v>
      </c>
      <c r="E111" s="11">
        <v>0</v>
      </c>
      <c r="F111" s="11">
        <v>0</v>
      </c>
      <c r="G111" s="11">
        <v>0</v>
      </c>
      <c r="H111" s="11">
        <v>0</v>
      </c>
      <c r="I111" s="11">
        <v>0</v>
      </c>
      <c r="J111" s="11">
        <v>0</v>
      </c>
      <c r="K111" s="11">
        <v>0</v>
      </c>
      <c r="L111" s="11">
        <v>0</v>
      </c>
    </row>
    <row r="112" spans="1:12" ht="14.5">
      <c r="A112" s="33">
        <v>105</v>
      </c>
      <c r="B112" s="10" t="s">
        <v>343</v>
      </c>
      <c r="C112" s="10" t="s">
        <v>344</v>
      </c>
      <c r="D112" s="11">
        <v>0</v>
      </c>
      <c r="E112" s="11">
        <v>0</v>
      </c>
      <c r="F112" s="11">
        <v>0</v>
      </c>
      <c r="G112" s="11">
        <v>0</v>
      </c>
      <c r="H112" s="11">
        <v>0</v>
      </c>
      <c r="I112" s="11">
        <v>0</v>
      </c>
      <c r="J112" s="11">
        <v>0</v>
      </c>
      <c r="K112" s="11">
        <v>0</v>
      </c>
      <c r="L112" s="11">
        <v>0</v>
      </c>
    </row>
    <row r="113" spans="1:12" ht="14.5">
      <c r="A113" s="33">
        <v>106</v>
      </c>
      <c r="B113" s="10" t="s">
        <v>345</v>
      </c>
      <c r="C113" s="10" t="s">
        <v>346</v>
      </c>
      <c r="D113" s="11">
        <v>0</v>
      </c>
      <c r="E113" s="11">
        <v>0</v>
      </c>
      <c r="F113" s="11">
        <v>0</v>
      </c>
      <c r="G113" s="11">
        <v>0</v>
      </c>
      <c r="H113" s="11">
        <v>0</v>
      </c>
      <c r="I113" s="11">
        <v>0</v>
      </c>
      <c r="J113" s="11">
        <v>0</v>
      </c>
      <c r="K113" s="11">
        <v>0</v>
      </c>
      <c r="L113" s="11">
        <v>0</v>
      </c>
    </row>
    <row r="114" spans="1:12" ht="14.5">
      <c r="A114" s="33">
        <v>107</v>
      </c>
      <c r="B114" s="10" t="s">
        <v>347</v>
      </c>
      <c r="C114" s="10" t="s">
        <v>348</v>
      </c>
      <c r="D114" s="11">
        <v>0</v>
      </c>
      <c r="E114" s="11">
        <v>0</v>
      </c>
      <c r="F114" s="11">
        <v>0</v>
      </c>
      <c r="G114" s="11">
        <v>0</v>
      </c>
      <c r="H114" s="11">
        <v>0</v>
      </c>
      <c r="I114" s="11">
        <v>0</v>
      </c>
      <c r="J114" s="11">
        <v>0</v>
      </c>
      <c r="K114" s="11">
        <v>0</v>
      </c>
      <c r="L114" s="11">
        <v>0</v>
      </c>
    </row>
    <row r="115" spans="1:12" ht="14.5">
      <c r="A115" s="33">
        <v>108</v>
      </c>
      <c r="B115" s="10" t="s">
        <v>349</v>
      </c>
      <c r="C115" s="10" t="s">
        <v>350</v>
      </c>
      <c r="D115" s="11">
        <v>0</v>
      </c>
      <c r="E115" s="11">
        <v>0</v>
      </c>
      <c r="F115" s="11">
        <v>0</v>
      </c>
      <c r="G115" s="11">
        <v>0</v>
      </c>
      <c r="H115" s="11">
        <v>0</v>
      </c>
      <c r="I115" s="11">
        <v>0</v>
      </c>
      <c r="J115" s="11">
        <v>0</v>
      </c>
      <c r="K115" s="11">
        <v>0</v>
      </c>
      <c r="L115" s="11">
        <v>0</v>
      </c>
    </row>
    <row r="116" spans="1:12" ht="14.5">
      <c r="A116" s="33">
        <v>109</v>
      </c>
      <c r="B116" s="10" t="s">
        <v>351</v>
      </c>
      <c r="C116" s="10" t="s">
        <v>352</v>
      </c>
      <c r="D116" s="11">
        <v>0</v>
      </c>
      <c r="E116" s="11">
        <v>0</v>
      </c>
      <c r="F116" s="11">
        <v>0</v>
      </c>
      <c r="G116" s="11">
        <v>0</v>
      </c>
      <c r="H116" s="11">
        <v>0</v>
      </c>
      <c r="I116" s="11">
        <v>0</v>
      </c>
      <c r="J116" s="11">
        <v>0</v>
      </c>
      <c r="K116" s="11">
        <v>0</v>
      </c>
      <c r="L116" s="11">
        <v>0</v>
      </c>
    </row>
    <row r="117" spans="1:12" ht="14.5">
      <c r="A117" s="33">
        <v>110</v>
      </c>
      <c r="B117" s="10" t="s">
        <v>353</v>
      </c>
      <c r="C117" s="10" t="s">
        <v>354</v>
      </c>
      <c r="D117" s="11">
        <v>0</v>
      </c>
      <c r="E117" s="11">
        <v>0</v>
      </c>
      <c r="F117" s="11">
        <v>0</v>
      </c>
      <c r="G117" s="11">
        <v>0</v>
      </c>
      <c r="H117" s="11">
        <v>0</v>
      </c>
      <c r="I117" s="11">
        <v>0</v>
      </c>
      <c r="J117" s="11">
        <v>0</v>
      </c>
      <c r="K117" s="11">
        <v>0</v>
      </c>
      <c r="L117" s="11">
        <v>0</v>
      </c>
    </row>
    <row r="118" spans="1:12" ht="14.5">
      <c r="A118" s="33">
        <v>111</v>
      </c>
      <c r="B118" s="10" t="s">
        <v>355</v>
      </c>
      <c r="C118" s="10" t="s">
        <v>348</v>
      </c>
      <c r="D118" s="11">
        <v>0</v>
      </c>
      <c r="E118" s="11">
        <v>0</v>
      </c>
      <c r="F118" s="11">
        <v>0</v>
      </c>
      <c r="G118" s="11">
        <v>0</v>
      </c>
      <c r="H118" s="11">
        <v>0</v>
      </c>
      <c r="I118" s="11">
        <v>0</v>
      </c>
      <c r="J118" s="11">
        <v>0</v>
      </c>
      <c r="K118" s="11">
        <v>0</v>
      </c>
      <c r="L118" s="11">
        <v>0</v>
      </c>
    </row>
  </sheetData>
  <mergeCells count="17">
    <mergeCell ref="A2:L2"/>
    <mergeCell ref="A3:H3"/>
    <mergeCell ref="I3:J3"/>
    <mergeCell ref="K3:L3"/>
    <mergeCell ref="D4:F4"/>
    <mergeCell ref="G4:L4"/>
    <mergeCell ref="E5:F5"/>
    <mergeCell ref="A4:A6"/>
    <mergeCell ref="B4:B6"/>
    <mergeCell ref="C4:C6"/>
    <mergeCell ref="D5:D6"/>
    <mergeCell ref="L5:L6"/>
    <mergeCell ref="G5:G6"/>
    <mergeCell ref="H5:H6"/>
    <mergeCell ref="I5:I6"/>
    <mergeCell ref="J5:J6"/>
    <mergeCell ref="K5:K6"/>
  </mergeCells>
  <phoneticPr fontId="37" type="noConversion"/>
  <printOptions horizontalCentered="1"/>
  <pageMargins left="0" right="0" top="0.74803149606299202" bottom="0.74803149606299202" header="0.31496062992126" footer="0.31496062992126"/>
  <pageSetup paperSize="9" scale="75" pageOrder="overThenDown" orientation="landscape"/>
</worksheet>
</file>

<file path=xl/worksheets/sheet8.xml><?xml version="1.0" encoding="utf-8"?>
<worksheet xmlns="http://schemas.openxmlformats.org/spreadsheetml/2006/main" xmlns:r="http://schemas.openxmlformats.org/officeDocument/2006/relationships">
  <dimension ref="A1:L92"/>
  <sheetViews>
    <sheetView workbookViewId="0">
      <pane ySplit="7" topLeftCell="A8" activePane="bottomLeft" state="frozen"/>
      <selection pane="bottomLeft" activeCell="Q19" sqref="Q19"/>
    </sheetView>
  </sheetViews>
  <sheetFormatPr defaultColWidth="11.77734375" defaultRowHeight="13"/>
  <cols>
    <col min="1" max="1" width="9.44140625" style="36" customWidth="1"/>
    <col min="2" max="2" width="14.44140625" style="37" customWidth="1"/>
    <col min="3" max="3" width="24.44140625" style="37" customWidth="1"/>
    <col min="4" max="12" width="13.44140625" style="38" customWidth="1"/>
    <col min="13" max="16384" width="11.77734375" style="39"/>
  </cols>
  <sheetData>
    <row r="1" spans="1:12">
      <c r="A1" s="36" t="s">
        <v>356</v>
      </c>
    </row>
    <row r="2" spans="1:12" ht="33.75" customHeight="1">
      <c r="A2" s="114" t="s">
        <v>357</v>
      </c>
      <c r="B2" s="114" t="s">
        <v>48</v>
      </c>
      <c r="C2" s="114" t="s">
        <v>48</v>
      </c>
      <c r="D2" s="114" t="s">
        <v>48</v>
      </c>
      <c r="E2" s="114" t="s">
        <v>48</v>
      </c>
      <c r="F2" s="114" t="s">
        <v>48</v>
      </c>
      <c r="G2" s="114" t="s">
        <v>48</v>
      </c>
      <c r="H2" s="114" t="s">
        <v>48</v>
      </c>
      <c r="I2" s="114" t="s">
        <v>48</v>
      </c>
      <c r="J2" s="114" t="s">
        <v>48</v>
      </c>
      <c r="K2" s="114" t="s">
        <v>48</v>
      </c>
      <c r="L2" s="114" t="s">
        <v>48</v>
      </c>
    </row>
    <row r="3" spans="1:12" ht="18" customHeight="1">
      <c r="A3" s="115" t="s">
        <v>23</v>
      </c>
      <c r="B3" s="116" t="s">
        <v>48</v>
      </c>
      <c r="C3" s="116" t="s">
        <v>48</v>
      </c>
      <c r="D3" s="116" t="s">
        <v>48</v>
      </c>
      <c r="E3" s="116" t="s">
        <v>48</v>
      </c>
      <c r="F3" s="116" t="s">
        <v>48</v>
      </c>
      <c r="G3" s="116" t="s">
        <v>48</v>
      </c>
      <c r="H3" s="116" t="s">
        <v>48</v>
      </c>
      <c r="I3" s="117" t="s">
        <v>24</v>
      </c>
      <c r="J3" s="116" t="s">
        <v>48</v>
      </c>
      <c r="K3" s="117" t="s">
        <v>25</v>
      </c>
      <c r="L3" s="116" t="s">
        <v>48</v>
      </c>
    </row>
    <row r="4" spans="1:12" ht="18" customHeight="1">
      <c r="A4" s="113" t="s">
        <v>49</v>
      </c>
      <c r="B4" s="113" t="s">
        <v>54</v>
      </c>
      <c r="C4" s="113" t="s">
        <v>55</v>
      </c>
      <c r="D4" s="113" t="s">
        <v>143</v>
      </c>
      <c r="E4" s="113" t="s">
        <v>48</v>
      </c>
      <c r="F4" s="113" t="s">
        <v>48</v>
      </c>
      <c r="G4" s="113" t="s">
        <v>144</v>
      </c>
      <c r="H4" s="113" t="s">
        <v>48</v>
      </c>
      <c r="I4" s="113" t="s">
        <v>48</v>
      </c>
      <c r="J4" s="113" t="s">
        <v>48</v>
      </c>
      <c r="K4" s="113" t="s">
        <v>48</v>
      </c>
      <c r="L4" s="113" t="s">
        <v>48</v>
      </c>
    </row>
    <row r="5" spans="1:12" s="35" customFormat="1" ht="18" customHeight="1">
      <c r="A5" s="113" t="s">
        <v>48</v>
      </c>
      <c r="B5" s="113" t="s">
        <v>48</v>
      </c>
      <c r="C5" s="113" t="s">
        <v>48</v>
      </c>
      <c r="D5" s="112" t="s">
        <v>51</v>
      </c>
      <c r="E5" s="112" t="s">
        <v>132</v>
      </c>
      <c r="F5" s="112" t="s">
        <v>48</v>
      </c>
      <c r="G5" s="112" t="s">
        <v>51</v>
      </c>
      <c r="H5" s="112" t="s">
        <v>145</v>
      </c>
      <c r="I5" s="112" t="s">
        <v>146</v>
      </c>
      <c r="J5" s="112" t="s">
        <v>147</v>
      </c>
      <c r="K5" s="112" t="s">
        <v>148</v>
      </c>
      <c r="L5" s="112" t="s">
        <v>149</v>
      </c>
    </row>
    <row r="6" spans="1:12" s="35" customFormat="1" ht="30" customHeight="1">
      <c r="A6" s="113" t="s">
        <v>48</v>
      </c>
      <c r="B6" s="113" t="s">
        <v>48</v>
      </c>
      <c r="C6" s="113" t="s">
        <v>48</v>
      </c>
      <c r="D6" s="112" t="s">
        <v>48</v>
      </c>
      <c r="E6" s="40" t="s">
        <v>139</v>
      </c>
      <c r="F6" s="40" t="s">
        <v>150</v>
      </c>
      <c r="G6" s="112" t="s">
        <v>48</v>
      </c>
      <c r="H6" s="112" t="s">
        <v>48</v>
      </c>
      <c r="I6" s="112" t="s">
        <v>48</v>
      </c>
      <c r="J6" s="112" t="s">
        <v>48</v>
      </c>
      <c r="K6" s="112" t="s">
        <v>48</v>
      </c>
      <c r="L6" s="112" t="s">
        <v>48</v>
      </c>
    </row>
    <row r="7" spans="1:12" ht="18" customHeight="1">
      <c r="A7" s="26" t="s">
        <v>64</v>
      </c>
      <c r="B7" s="26">
        <v>1</v>
      </c>
      <c r="C7" s="26">
        <v>2</v>
      </c>
      <c r="D7" s="26">
        <v>3</v>
      </c>
      <c r="E7" s="26">
        <v>4</v>
      </c>
      <c r="F7" s="26">
        <v>5</v>
      </c>
      <c r="G7" s="26">
        <v>6</v>
      </c>
      <c r="H7" s="26">
        <v>7</v>
      </c>
      <c r="I7" s="26">
        <v>8</v>
      </c>
      <c r="J7" s="26">
        <v>9</v>
      </c>
      <c r="K7" s="26">
        <v>10</v>
      </c>
      <c r="L7" s="26">
        <v>11</v>
      </c>
    </row>
    <row r="8" spans="1:12" ht="16.5" customHeight="1">
      <c r="A8" s="33">
        <v>1</v>
      </c>
      <c r="B8" s="10"/>
      <c r="C8" s="10" t="s">
        <v>51</v>
      </c>
      <c r="D8" s="11">
        <f>D9+D14+D60</f>
        <v>3814.73</v>
      </c>
      <c r="E8" s="11">
        <f>E9+E14+E60</f>
        <v>3547.49</v>
      </c>
      <c r="F8" s="11">
        <f>F14</f>
        <v>267.24</v>
      </c>
      <c r="G8" s="11">
        <f>G9+G14+G60</f>
        <v>3814.73</v>
      </c>
      <c r="H8" s="11">
        <f>H9+H14+H60</f>
        <v>3814.73</v>
      </c>
      <c r="I8" s="11">
        <v>0</v>
      </c>
      <c r="J8" s="11">
        <v>0</v>
      </c>
      <c r="K8" s="11">
        <v>0</v>
      </c>
      <c r="L8" s="11">
        <v>0</v>
      </c>
    </row>
    <row r="9" spans="1:12" ht="16.5" customHeight="1">
      <c r="A9" s="33">
        <v>2</v>
      </c>
      <c r="B9" s="10" t="s">
        <v>358</v>
      </c>
      <c r="C9" s="10" t="s">
        <v>359</v>
      </c>
      <c r="D9" s="11">
        <v>3530.77</v>
      </c>
      <c r="E9" s="11">
        <v>3530.77</v>
      </c>
      <c r="F9" s="11">
        <v>0</v>
      </c>
      <c r="G9" s="11">
        <v>3530.77</v>
      </c>
      <c r="H9" s="11">
        <v>3530.77</v>
      </c>
      <c r="I9" s="11">
        <v>0</v>
      </c>
      <c r="J9" s="11">
        <v>0</v>
      </c>
      <c r="K9" s="11">
        <v>0</v>
      </c>
      <c r="L9" s="11">
        <v>0</v>
      </c>
    </row>
    <row r="10" spans="1:12" ht="16.5" customHeight="1">
      <c r="A10" s="33">
        <v>3</v>
      </c>
      <c r="B10" s="10" t="s">
        <v>360</v>
      </c>
      <c r="C10" s="10" t="s">
        <v>361</v>
      </c>
      <c r="D10" s="11">
        <v>2485.06</v>
      </c>
      <c r="E10" s="11">
        <v>2485.06</v>
      </c>
      <c r="F10" s="11">
        <v>0</v>
      </c>
      <c r="G10" s="11">
        <v>2485.06</v>
      </c>
      <c r="H10" s="11">
        <v>2485.06</v>
      </c>
      <c r="I10" s="11">
        <v>0</v>
      </c>
      <c r="J10" s="11">
        <v>0</v>
      </c>
      <c r="K10" s="11">
        <v>0</v>
      </c>
      <c r="L10" s="11">
        <v>0</v>
      </c>
    </row>
    <row r="11" spans="1:12" ht="16.5" customHeight="1">
      <c r="A11" s="33">
        <v>4</v>
      </c>
      <c r="B11" s="10" t="s">
        <v>362</v>
      </c>
      <c r="C11" s="10" t="s">
        <v>363</v>
      </c>
      <c r="D11" s="11">
        <v>787.84</v>
      </c>
      <c r="E11" s="11">
        <v>787.84</v>
      </c>
      <c r="F11" s="11">
        <v>0</v>
      </c>
      <c r="G11" s="11">
        <v>787.84</v>
      </c>
      <c r="H11" s="11">
        <v>787.84</v>
      </c>
      <c r="I11" s="11">
        <v>0</v>
      </c>
      <c r="J11" s="11">
        <v>0</v>
      </c>
      <c r="K11" s="11">
        <v>0</v>
      </c>
      <c r="L11" s="11">
        <v>0</v>
      </c>
    </row>
    <row r="12" spans="1:12" ht="16.5" customHeight="1">
      <c r="A12" s="33">
        <v>5</v>
      </c>
      <c r="B12" s="10" t="s">
        <v>364</v>
      </c>
      <c r="C12" s="10" t="s">
        <v>128</v>
      </c>
      <c r="D12" s="11">
        <v>257.88</v>
      </c>
      <c r="E12" s="11">
        <v>257.88</v>
      </c>
      <c r="F12" s="11">
        <v>0</v>
      </c>
      <c r="G12" s="11">
        <v>257.88</v>
      </c>
      <c r="H12" s="11">
        <v>257.88</v>
      </c>
      <c r="I12" s="11">
        <v>0</v>
      </c>
      <c r="J12" s="11">
        <v>0</v>
      </c>
      <c r="K12" s="11">
        <v>0</v>
      </c>
      <c r="L12" s="11">
        <v>0</v>
      </c>
    </row>
    <row r="13" spans="1:12" ht="16.5" customHeight="1">
      <c r="A13" s="33">
        <v>6</v>
      </c>
      <c r="B13" s="10" t="s">
        <v>365</v>
      </c>
      <c r="C13" s="10" t="s">
        <v>177</v>
      </c>
      <c r="D13" s="11">
        <v>0</v>
      </c>
      <c r="E13" s="11">
        <v>0</v>
      </c>
      <c r="F13" s="11">
        <v>0</v>
      </c>
      <c r="G13" s="11">
        <v>0</v>
      </c>
      <c r="H13" s="11">
        <v>0</v>
      </c>
      <c r="I13" s="11">
        <v>0</v>
      </c>
      <c r="J13" s="11">
        <v>0</v>
      </c>
      <c r="K13" s="11">
        <v>0</v>
      </c>
      <c r="L13" s="11">
        <v>0</v>
      </c>
    </row>
    <row r="14" spans="1:12" ht="16.5" customHeight="1">
      <c r="A14" s="33">
        <v>7</v>
      </c>
      <c r="B14" s="10" t="s">
        <v>366</v>
      </c>
      <c r="C14" s="10" t="s">
        <v>367</v>
      </c>
      <c r="D14" s="11">
        <v>267.24</v>
      </c>
      <c r="E14" s="11">
        <v>0</v>
      </c>
      <c r="F14" s="11">
        <v>267.24</v>
      </c>
      <c r="G14" s="11">
        <v>267.24</v>
      </c>
      <c r="H14" s="11">
        <v>267.24</v>
      </c>
      <c r="I14" s="11">
        <v>0</v>
      </c>
      <c r="J14" s="11">
        <v>0</v>
      </c>
      <c r="K14" s="11">
        <v>0</v>
      </c>
      <c r="L14" s="11">
        <v>0</v>
      </c>
    </row>
    <row r="15" spans="1:12" ht="16.5" customHeight="1">
      <c r="A15" s="33">
        <v>8</v>
      </c>
      <c r="B15" s="10" t="s">
        <v>368</v>
      </c>
      <c r="C15" s="10" t="s">
        <v>369</v>
      </c>
      <c r="D15" s="11">
        <v>254.74</v>
      </c>
      <c r="E15" s="11">
        <v>0</v>
      </c>
      <c r="F15" s="11">
        <v>254.74</v>
      </c>
      <c r="G15" s="11">
        <v>254.74</v>
      </c>
      <c r="H15" s="11">
        <v>254.74</v>
      </c>
      <c r="I15" s="11">
        <v>0</v>
      </c>
      <c r="J15" s="11">
        <v>0</v>
      </c>
      <c r="K15" s="11">
        <v>0</v>
      </c>
      <c r="L15" s="11">
        <v>0</v>
      </c>
    </row>
    <row r="16" spans="1:12" ht="16.5" customHeight="1">
      <c r="A16" s="33">
        <v>9</v>
      </c>
      <c r="B16" s="10" t="s">
        <v>370</v>
      </c>
      <c r="C16" s="10" t="s">
        <v>211</v>
      </c>
      <c r="D16" s="11">
        <v>0</v>
      </c>
      <c r="E16" s="11">
        <v>0</v>
      </c>
      <c r="F16" s="11">
        <v>0</v>
      </c>
      <c r="G16" s="11">
        <v>0</v>
      </c>
      <c r="H16" s="11">
        <v>0</v>
      </c>
      <c r="I16" s="11">
        <v>0</v>
      </c>
      <c r="J16" s="11">
        <v>0</v>
      </c>
      <c r="K16" s="11">
        <v>0</v>
      </c>
      <c r="L16" s="11">
        <v>0</v>
      </c>
    </row>
    <row r="17" spans="1:12" ht="16.5" customHeight="1">
      <c r="A17" s="33">
        <v>10</v>
      </c>
      <c r="B17" s="10" t="s">
        <v>371</v>
      </c>
      <c r="C17" s="10" t="s">
        <v>213</v>
      </c>
      <c r="D17" s="11">
        <v>0</v>
      </c>
      <c r="E17" s="11">
        <v>0</v>
      </c>
      <c r="F17" s="11">
        <v>0</v>
      </c>
      <c r="G17" s="11">
        <v>0</v>
      </c>
      <c r="H17" s="11">
        <v>0</v>
      </c>
      <c r="I17" s="11">
        <v>0</v>
      </c>
      <c r="J17" s="11">
        <v>0</v>
      </c>
      <c r="K17" s="11">
        <v>0</v>
      </c>
      <c r="L17" s="11">
        <v>0</v>
      </c>
    </row>
    <row r="18" spans="1:12" ht="16.5" customHeight="1">
      <c r="A18" s="33">
        <v>11</v>
      </c>
      <c r="B18" s="10" t="s">
        <v>372</v>
      </c>
      <c r="C18" s="10" t="s">
        <v>373</v>
      </c>
      <c r="D18" s="11">
        <v>0</v>
      </c>
      <c r="E18" s="11">
        <v>0</v>
      </c>
      <c r="F18" s="11">
        <v>0</v>
      </c>
      <c r="G18" s="11">
        <v>0</v>
      </c>
      <c r="H18" s="11">
        <v>0</v>
      </c>
      <c r="I18" s="11">
        <v>0</v>
      </c>
      <c r="J18" s="11">
        <v>0</v>
      </c>
      <c r="K18" s="11">
        <v>0</v>
      </c>
      <c r="L18" s="11">
        <v>0</v>
      </c>
    </row>
    <row r="19" spans="1:12" ht="16.5" customHeight="1">
      <c r="A19" s="33">
        <v>12</v>
      </c>
      <c r="B19" s="10" t="s">
        <v>374</v>
      </c>
      <c r="C19" s="10" t="s">
        <v>225</v>
      </c>
      <c r="D19" s="11">
        <v>0</v>
      </c>
      <c r="E19" s="11">
        <v>0</v>
      </c>
      <c r="F19" s="11">
        <v>0</v>
      </c>
      <c r="G19" s="11">
        <v>0</v>
      </c>
      <c r="H19" s="11">
        <v>0</v>
      </c>
      <c r="I19" s="11">
        <v>0</v>
      </c>
      <c r="J19" s="11">
        <v>0</v>
      </c>
      <c r="K19" s="11">
        <v>0</v>
      </c>
      <c r="L19" s="11">
        <v>0</v>
      </c>
    </row>
    <row r="20" spans="1:12" ht="16.5" customHeight="1">
      <c r="A20" s="33">
        <v>13</v>
      </c>
      <c r="B20" s="10" t="s">
        <v>375</v>
      </c>
      <c r="C20" s="10" t="s">
        <v>215</v>
      </c>
      <c r="D20" s="11">
        <v>0</v>
      </c>
      <c r="E20" s="11">
        <v>0</v>
      </c>
      <c r="F20" s="11">
        <v>0</v>
      </c>
      <c r="G20" s="11">
        <v>0</v>
      </c>
      <c r="H20" s="11">
        <v>0</v>
      </c>
      <c r="I20" s="11">
        <v>0</v>
      </c>
      <c r="J20" s="11">
        <v>0</v>
      </c>
      <c r="K20" s="11">
        <v>0</v>
      </c>
      <c r="L20" s="11">
        <v>0</v>
      </c>
    </row>
    <row r="21" spans="1:12" ht="16.5" customHeight="1">
      <c r="A21" s="33">
        <v>14</v>
      </c>
      <c r="B21" s="10" t="s">
        <v>376</v>
      </c>
      <c r="C21" s="10" t="s">
        <v>201</v>
      </c>
      <c r="D21" s="11">
        <v>0</v>
      </c>
      <c r="E21" s="11">
        <v>0</v>
      </c>
      <c r="F21" s="11">
        <v>0</v>
      </c>
      <c r="G21" s="11">
        <v>0</v>
      </c>
      <c r="H21" s="11">
        <v>0</v>
      </c>
      <c r="I21" s="11">
        <v>0</v>
      </c>
      <c r="J21" s="11">
        <v>0</v>
      </c>
      <c r="K21" s="11">
        <v>0</v>
      </c>
      <c r="L21" s="11">
        <v>0</v>
      </c>
    </row>
    <row r="22" spans="1:12" ht="16.5" customHeight="1">
      <c r="A22" s="33">
        <v>15</v>
      </c>
      <c r="B22" s="10" t="s">
        <v>377</v>
      </c>
      <c r="C22" s="10" t="s">
        <v>378</v>
      </c>
      <c r="D22" s="11">
        <v>0</v>
      </c>
      <c r="E22" s="11">
        <v>0</v>
      </c>
      <c r="F22" s="11">
        <v>0</v>
      </c>
      <c r="G22" s="11">
        <v>0</v>
      </c>
      <c r="H22" s="11">
        <v>0</v>
      </c>
      <c r="I22" s="11">
        <v>0</v>
      </c>
      <c r="J22" s="11">
        <v>0</v>
      </c>
      <c r="K22" s="11">
        <v>0</v>
      </c>
      <c r="L22" s="11">
        <v>0</v>
      </c>
    </row>
    <row r="23" spans="1:12" ht="16.5" customHeight="1">
      <c r="A23" s="33">
        <v>16</v>
      </c>
      <c r="B23" s="10" t="s">
        <v>379</v>
      </c>
      <c r="C23" s="10" t="s">
        <v>380</v>
      </c>
      <c r="D23" s="11">
        <v>0</v>
      </c>
      <c r="E23" s="11">
        <v>0</v>
      </c>
      <c r="F23" s="11">
        <v>0</v>
      </c>
      <c r="G23" s="11">
        <v>0</v>
      </c>
      <c r="H23" s="11">
        <v>0</v>
      </c>
      <c r="I23" s="11">
        <v>0</v>
      </c>
      <c r="J23" s="11">
        <v>0</v>
      </c>
      <c r="K23" s="11">
        <v>0</v>
      </c>
      <c r="L23" s="11">
        <v>0</v>
      </c>
    </row>
    <row r="24" spans="1:12" ht="16.5" customHeight="1">
      <c r="A24" s="33">
        <v>17</v>
      </c>
      <c r="B24" s="10" t="s">
        <v>381</v>
      </c>
      <c r="C24" s="10" t="s">
        <v>231</v>
      </c>
      <c r="D24" s="11">
        <v>12.5</v>
      </c>
      <c r="E24" s="11">
        <v>0</v>
      </c>
      <c r="F24" s="11">
        <v>12.5</v>
      </c>
      <c r="G24" s="11">
        <v>12.5</v>
      </c>
      <c r="H24" s="11">
        <v>12.5</v>
      </c>
      <c r="I24" s="11">
        <v>0</v>
      </c>
      <c r="J24" s="11">
        <v>0</v>
      </c>
      <c r="K24" s="11">
        <v>0</v>
      </c>
      <c r="L24" s="11">
        <v>0</v>
      </c>
    </row>
    <row r="25" spans="1:12" ht="16.5" customHeight="1">
      <c r="A25" s="33">
        <v>18</v>
      </c>
      <c r="B25" s="10" t="s">
        <v>382</v>
      </c>
      <c r="C25" s="10" t="s">
        <v>207</v>
      </c>
      <c r="D25" s="11">
        <v>0</v>
      </c>
      <c r="E25" s="11">
        <v>0</v>
      </c>
      <c r="F25" s="11">
        <v>0</v>
      </c>
      <c r="G25" s="11">
        <v>0</v>
      </c>
      <c r="H25" s="11">
        <v>0</v>
      </c>
      <c r="I25" s="11">
        <v>0</v>
      </c>
      <c r="J25" s="11">
        <v>0</v>
      </c>
      <c r="K25" s="11">
        <v>0</v>
      </c>
      <c r="L25" s="11">
        <v>0</v>
      </c>
    </row>
    <row r="26" spans="1:12" ht="16.5" customHeight="1">
      <c r="A26" s="33">
        <v>19</v>
      </c>
      <c r="B26" s="10" t="s">
        <v>383</v>
      </c>
      <c r="C26" s="10" t="s">
        <v>237</v>
      </c>
      <c r="D26" s="11">
        <v>0</v>
      </c>
      <c r="E26" s="11">
        <v>0</v>
      </c>
      <c r="F26" s="11">
        <v>0</v>
      </c>
      <c r="G26" s="11">
        <v>0</v>
      </c>
      <c r="H26" s="11">
        <v>0</v>
      </c>
      <c r="I26" s="11">
        <v>0</v>
      </c>
      <c r="J26" s="11">
        <v>0</v>
      </c>
      <c r="K26" s="11">
        <v>0</v>
      </c>
      <c r="L26" s="11">
        <v>0</v>
      </c>
    </row>
    <row r="27" spans="1:12" ht="16.5" customHeight="1">
      <c r="A27" s="33">
        <v>20</v>
      </c>
      <c r="B27" s="10" t="s">
        <v>384</v>
      </c>
      <c r="C27" s="10" t="s">
        <v>385</v>
      </c>
      <c r="D27" s="11">
        <v>0</v>
      </c>
      <c r="E27" s="11">
        <v>0</v>
      </c>
      <c r="F27" s="11">
        <v>0</v>
      </c>
      <c r="G27" s="11">
        <v>0</v>
      </c>
      <c r="H27" s="11">
        <v>0</v>
      </c>
      <c r="I27" s="11">
        <v>0</v>
      </c>
      <c r="J27" s="11">
        <v>0</v>
      </c>
      <c r="K27" s="11">
        <v>0</v>
      </c>
      <c r="L27" s="11">
        <v>0</v>
      </c>
    </row>
    <row r="28" spans="1:12" ht="16.5" customHeight="1">
      <c r="A28" s="33">
        <v>21</v>
      </c>
      <c r="B28" s="10" t="s">
        <v>386</v>
      </c>
      <c r="C28" s="10" t="s">
        <v>277</v>
      </c>
      <c r="D28" s="11">
        <v>0</v>
      </c>
      <c r="E28" s="11">
        <v>0</v>
      </c>
      <c r="F28" s="11">
        <v>0</v>
      </c>
      <c r="G28" s="11">
        <v>0</v>
      </c>
      <c r="H28" s="11">
        <v>0</v>
      </c>
      <c r="I28" s="11">
        <v>0</v>
      </c>
      <c r="J28" s="11">
        <v>0</v>
      </c>
      <c r="K28" s="11">
        <v>0</v>
      </c>
      <c r="L28" s="11">
        <v>0</v>
      </c>
    </row>
    <row r="29" spans="1:12" ht="16.5" customHeight="1">
      <c r="A29" s="33">
        <v>22</v>
      </c>
      <c r="B29" s="10" t="s">
        <v>387</v>
      </c>
      <c r="C29" s="10" t="s">
        <v>283</v>
      </c>
      <c r="D29" s="11">
        <v>0</v>
      </c>
      <c r="E29" s="11">
        <v>0</v>
      </c>
      <c r="F29" s="11">
        <v>0</v>
      </c>
      <c r="G29" s="11">
        <v>0</v>
      </c>
      <c r="H29" s="11">
        <v>0</v>
      </c>
      <c r="I29" s="11">
        <v>0</v>
      </c>
      <c r="J29" s="11">
        <v>0</v>
      </c>
      <c r="K29" s="11">
        <v>0</v>
      </c>
      <c r="L29" s="11">
        <v>0</v>
      </c>
    </row>
    <row r="30" spans="1:12" ht="16.5" customHeight="1">
      <c r="A30" s="33">
        <v>23</v>
      </c>
      <c r="B30" s="10" t="s">
        <v>388</v>
      </c>
      <c r="C30" s="10" t="s">
        <v>291</v>
      </c>
      <c r="D30" s="11">
        <v>0</v>
      </c>
      <c r="E30" s="11">
        <v>0</v>
      </c>
      <c r="F30" s="11">
        <v>0</v>
      </c>
      <c r="G30" s="11">
        <v>0</v>
      </c>
      <c r="H30" s="11">
        <v>0</v>
      </c>
      <c r="I30" s="11">
        <v>0</v>
      </c>
      <c r="J30" s="11">
        <v>0</v>
      </c>
      <c r="K30" s="11">
        <v>0</v>
      </c>
      <c r="L30" s="11">
        <v>0</v>
      </c>
    </row>
    <row r="31" spans="1:12" ht="16.5" customHeight="1">
      <c r="A31" s="33">
        <v>24</v>
      </c>
      <c r="B31" s="10" t="s">
        <v>389</v>
      </c>
      <c r="C31" s="10" t="s">
        <v>390</v>
      </c>
      <c r="D31" s="11">
        <v>0</v>
      </c>
      <c r="E31" s="11">
        <v>0</v>
      </c>
      <c r="F31" s="11">
        <v>0</v>
      </c>
      <c r="G31" s="11">
        <v>0</v>
      </c>
      <c r="H31" s="11">
        <v>0</v>
      </c>
      <c r="I31" s="11">
        <v>0</v>
      </c>
      <c r="J31" s="11">
        <v>0</v>
      </c>
      <c r="K31" s="11">
        <v>0</v>
      </c>
      <c r="L31" s="11">
        <v>0</v>
      </c>
    </row>
    <row r="32" spans="1:12" ht="16.5" customHeight="1">
      <c r="A32" s="33">
        <v>25</v>
      </c>
      <c r="B32" s="10" t="s">
        <v>391</v>
      </c>
      <c r="C32" s="10" t="s">
        <v>392</v>
      </c>
      <c r="D32" s="11">
        <v>0</v>
      </c>
      <c r="E32" s="11">
        <v>0</v>
      </c>
      <c r="F32" s="11">
        <v>0</v>
      </c>
      <c r="G32" s="11">
        <v>0</v>
      </c>
      <c r="H32" s="11">
        <v>0</v>
      </c>
      <c r="I32" s="11">
        <v>0</v>
      </c>
      <c r="J32" s="11">
        <v>0</v>
      </c>
      <c r="K32" s="11">
        <v>0</v>
      </c>
      <c r="L32" s="11">
        <v>0</v>
      </c>
    </row>
    <row r="33" spans="1:12" ht="16.5" customHeight="1">
      <c r="A33" s="33">
        <v>26</v>
      </c>
      <c r="B33" s="10" t="s">
        <v>393</v>
      </c>
      <c r="C33" s="10" t="s">
        <v>285</v>
      </c>
      <c r="D33" s="11">
        <v>0</v>
      </c>
      <c r="E33" s="11">
        <v>0</v>
      </c>
      <c r="F33" s="11">
        <v>0</v>
      </c>
      <c r="G33" s="11">
        <v>0</v>
      </c>
      <c r="H33" s="11">
        <v>0</v>
      </c>
      <c r="I33" s="11">
        <v>0</v>
      </c>
      <c r="J33" s="11">
        <v>0</v>
      </c>
      <c r="K33" s="11">
        <v>0</v>
      </c>
      <c r="L33" s="11">
        <v>0</v>
      </c>
    </row>
    <row r="34" spans="1:12" ht="16.5" customHeight="1">
      <c r="A34" s="33">
        <v>27</v>
      </c>
      <c r="B34" s="10" t="s">
        <v>394</v>
      </c>
      <c r="C34" s="10" t="s">
        <v>322</v>
      </c>
      <c r="D34" s="11">
        <v>0</v>
      </c>
      <c r="E34" s="11">
        <v>0</v>
      </c>
      <c r="F34" s="11">
        <v>0</v>
      </c>
      <c r="G34" s="11">
        <v>0</v>
      </c>
      <c r="H34" s="11">
        <v>0</v>
      </c>
      <c r="I34" s="11">
        <v>0</v>
      </c>
      <c r="J34" s="11">
        <v>0</v>
      </c>
      <c r="K34" s="11">
        <v>0</v>
      </c>
      <c r="L34" s="11">
        <v>0</v>
      </c>
    </row>
    <row r="35" spans="1:12" ht="16.5" customHeight="1">
      <c r="A35" s="33">
        <v>28</v>
      </c>
      <c r="B35" s="10" t="s">
        <v>395</v>
      </c>
      <c r="C35" s="10" t="s">
        <v>396</v>
      </c>
      <c r="D35" s="11">
        <v>0</v>
      </c>
      <c r="E35" s="11">
        <v>0</v>
      </c>
      <c r="F35" s="11">
        <v>0</v>
      </c>
      <c r="G35" s="11">
        <v>0</v>
      </c>
      <c r="H35" s="11">
        <v>0</v>
      </c>
      <c r="I35" s="11">
        <v>0</v>
      </c>
      <c r="J35" s="11">
        <v>0</v>
      </c>
      <c r="K35" s="11">
        <v>0</v>
      </c>
      <c r="L35" s="11">
        <v>0</v>
      </c>
    </row>
    <row r="36" spans="1:12" ht="16.5" customHeight="1">
      <c r="A36" s="33">
        <v>29</v>
      </c>
      <c r="B36" s="10" t="s">
        <v>397</v>
      </c>
      <c r="C36" s="10" t="s">
        <v>277</v>
      </c>
      <c r="D36" s="11">
        <v>0</v>
      </c>
      <c r="E36" s="11">
        <v>0</v>
      </c>
      <c r="F36" s="11">
        <v>0</v>
      </c>
      <c r="G36" s="11">
        <v>0</v>
      </c>
      <c r="H36" s="11">
        <v>0</v>
      </c>
      <c r="I36" s="11">
        <v>0</v>
      </c>
      <c r="J36" s="11">
        <v>0</v>
      </c>
      <c r="K36" s="11">
        <v>0</v>
      </c>
      <c r="L36" s="11">
        <v>0</v>
      </c>
    </row>
    <row r="37" spans="1:12" ht="16.5" customHeight="1">
      <c r="A37" s="33">
        <v>30</v>
      </c>
      <c r="B37" s="10" t="s">
        <v>398</v>
      </c>
      <c r="C37" s="10" t="s">
        <v>283</v>
      </c>
      <c r="D37" s="11">
        <v>0</v>
      </c>
      <c r="E37" s="11">
        <v>0</v>
      </c>
      <c r="F37" s="11">
        <v>0</v>
      </c>
      <c r="G37" s="11">
        <v>0</v>
      </c>
      <c r="H37" s="11">
        <v>0</v>
      </c>
      <c r="I37" s="11">
        <v>0</v>
      </c>
      <c r="J37" s="11">
        <v>0</v>
      </c>
      <c r="K37" s="11">
        <v>0</v>
      </c>
      <c r="L37" s="11">
        <v>0</v>
      </c>
    </row>
    <row r="38" spans="1:12" ht="14.5">
      <c r="A38" s="33">
        <v>31</v>
      </c>
      <c r="B38" s="10" t="s">
        <v>399</v>
      </c>
      <c r="C38" s="10" t="s">
        <v>291</v>
      </c>
      <c r="D38" s="11">
        <v>0</v>
      </c>
      <c r="E38" s="11">
        <v>0</v>
      </c>
      <c r="F38" s="11">
        <v>0</v>
      </c>
      <c r="G38" s="11">
        <v>0</v>
      </c>
      <c r="H38" s="11">
        <v>0</v>
      </c>
      <c r="I38" s="11">
        <v>0</v>
      </c>
      <c r="J38" s="11">
        <v>0</v>
      </c>
      <c r="K38" s="11">
        <v>0</v>
      </c>
      <c r="L38" s="11">
        <v>0</v>
      </c>
    </row>
    <row r="39" spans="1:12" ht="14.5">
      <c r="A39" s="33">
        <v>32</v>
      </c>
      <c r="B39" s="10" t="s">
        <v>400</v>
      </c>
      <c r="C39" s="10" t="s">
        <v>392</v>
      </c>
      <c r="D39" s="11">
        <v>0</v>
      </c>
      <c r="E39" s="11">
        <v>0</v>
      </c>
      <c r="F39" s="11">
        <v>0</v>
      </c>
      <c r="G39" s="11">
        <v>0</v>
      </c>
      <c r="H39" s="11">
        <v>0</v>
      </c>
      <c r="I39" s="11">
        <v>0</v>
      </c>
      <c r="J39" s="11">
        <v>0</v>
      </c>
      <c r="K39" s="11">
        <v>0</v>
      </c>
      <c r="L39" s="11">
        <v>0</v>
      </c>
    </row>
    <row r="40" spans="1:12" ht="14.5">
      <c r="A40" s="33">
        <v>33</v>
      </c>
      <c r="B40" s="10" t="s">
        <v>401</v>
      </c>
      <c r="C40" s="10" t="s">
        <v>285</v>
      </c>
      <c r="D40" s="11">
        <v>0</v>
      </c>
      <c r="E40" s="11">
        <v>0</v>
      </c>
      <c r="F40" s="11">
        <v>0</v>
      </c>
      <c r="G40" s="11">
        <v>0</v>
      </c>
      <c r="H40" s="11">
        <v>0</v>
      </c>
      <c r="I40" s="11">
        <v>0</v>
      </c>
      <c r="J40" s="11">
        <v>0</v>
      </c>
      <c r="K40" s="11">
        <v>0</v>
      </c>
      <c r="L40" s="11">
        <v>0</v>
      </c>
    </row>
    <row r="41" spans="1:12" ht="14.5">
      <c r="A41" s="33">
        <v>34</v>
      </c>
      <c r="B41" s="10" t="s">
        <v>402</v>
      </c>
      <c r="C41" s="10" t="s">
        <v>322</v>
      </c>
      <c r="D41" s="11">
        <v>0</v>
      </c>
      <c r="E41" s="11">
        <v>0</v>
      </c>
      <c r="F41" s="11">
        <v>0</v>
      </c>
      <c r="G41" s="11">
        <v>0</v>
      </c>
      <c r="H41" s="11">
        <v>0</v>
      </c>
      <c r="I41" s="11">
        <v>0</v>
      </c>
      <c r="J41" s="11">
        <v>0</v>
      </c>
      <c r="K41" s="11">
        <v>0</v>
      </c>
      <c r="L41" s="11">
        <v>0</v>
      </c>
    </row>
    <row r="42" spans="1:12" ht="14.5">
      <c r="A42" s="33">
        <v>35</v>
      </c>
      <c r="B42" s="10" t="s">
        <v>403</v>
      </c>
      <c r="C42" s="10" t="s">
        <v>404</v>
      </c>
      <c r="D42" s="11">
        <v>0</v>
      </c>
      <c r="E42" s="11">
        <v>0</v>
      </c>
      <c r="F42" s="11">
        <v>0</v>
      </c>
      <c r="G42" s="11">
        <v>0</v>
      </c>
      <c r="H42" s="11">
        <v>0</v>
      </c>
      <c r="I42" s="11">
        <v>0</v>
      </c>
      <c r="J42" s="11">
        <v>0</v>
      </c>
      <c r="K42" s="11">
        <v>0</v>
      </c>
      <c r="L42" s="11">
        <v>0</v>
      </c>
    </row>
    <row r="43" spans="1:12" ht="14.5">
      <c r="A43" s="33">
        <v>36</v>
      </c>
      <c r="B43" s="10" t="s">
        <v>405</v>
      </c>
      <c r="C43" s="10" t="s">
        <v>152</v>
      </c>
      <c r="D43" s="11">
        <v>0</v>
      </c>
      <c r="E43" s="11">
        <v>0</v>
      </c>
      <c r="F43" s="11">
        <v>0</v>
      </c>
      <c r="G43" s="11">
        <v>0</v>
      </c>
      <c r="H43" s="11">
        <v>0</v>
      </c>
      <c r="I43" s="11">
        <v>0</v>
      </c>
      <c r="J43" s="11">
        <v>0</v>
      </c>
      <c r="K43" s="11">
        <v>0</v>
      </c>
      <c r="L43" s="11">
        <v>0</v>
      </c>
    </row>
    <row r="44" spans="1:12" ht="14.5">
      <c r="A44" s="33">
        <v>37</v>
      </c>
      <c r="B44" s="10" t="s">
        <v>406</v>
      </c>
      <c r="C44" s="10" t="s">
        <v>179</v>
      </c>
      <c r="D44" s="11">
        <v>0</v>
      </c>
      <c r="E44" s="11">
        <v>0</v>
      </c>
      <c r="F44" s="11">
        <v>0</v>
      </c>
      <c r="G44" s="11">
        <v>0</v>
      </c>
      <c r="H44" s="11">
        <v>0</v>
      </c>
      <c r="I44" s="11">
        <v>0</v>
      </c>
      <c r="J44" s="11">
        <v>0</v>
      </c>
      <c r="K44" s="11">
        <v>0</v>
      </c>
      <c r="L44" s="11">
        <v>0</v>
      </c>
    </row>
    <row r="45" spans="1:12" ht="14.5">
      <c r="A45" s="33">
        <v>38</v>
      </c>
      <c r="B45" s="10" t="s">
        <v>407</v>
      </c>
      <c r="C45" s="10" t="s">
        <v>408</v>
      </c>
      <c r="D45" s="11">
        <v>0</v>
      </c>
      <c r="E45" s="11">
        <v>0</v>
      </c>
      <c r="F45" s="11">
        <v>0</v>
      </c>
      <c r="G45" s="11">
        <v>0</v>
      </c>
      <c r="H45" s="11">
        <v>0</v>
      </c>
      <c r="I45" s="11">
        <v>0</v>
      </c>
      <c r="J45" s="11">
        <v>0</v>
      </c>
      <c r="K45" s="11">
        <v>0</v>
      </c>
      <c r="L45" s="11">
        <v>0</v>
      </c>
    </row>
    <row r="46" spans="1:12" ht="14.5">
      <c r="A46" s="33">
        <v>39</v>
      </c>
      <c r="B46" s="10" t="s">
        <v>409</v>
      </c>
      <c r="C46" s="10" t="s">
        <v>410</v>
      </c>
      <c r="D46" s="11">
        <v>0</v>
      </c>
      <c r="E46" s="11">
        <v>0</v>
      </c>
      <c r="F46" s="11">
        <v>0</v>
      </c>
      <c r="G46" s="11">
        <v>0</v>
      </c>
      <c r="H46" s="11">
        <v>0</v>
      </c>
      <c r="I46" s="11">
        <v>0</v>
      </c>
      <c r="J46" s="11">
        <v>0</v>
      </c>
      <c r="K46" s="11">
        <v>0</v>
      </c>
      <c r="L46" s="11">
        <v>0</v>
      </c>
    </row>
    <row r="47" spans="1:12" ht="14.5">
      <c r="A47" s="33">
        <v>40</v>
      </c>
      <c r="B47" s="10" t="s">
        <v>411</v>
      </c>
      <c r="C47" s="10" t="s">
        <v>412</v>
      </c>
      <c r="D47" s="11">
        <v>0</v>
      </c>
      <c r="E47" s="11">
        <v>0</v>
      </c>
      <c r="F47" s="11">
        <v>0</v>
      </c>
      <c r="G47" s="11">
        <v>0</v>
      </c>
      <c r="H47" s="11">
        <v>0</v>
      </c>
      <c r="I47" s="11">
        <v>0</v>
      </c>
      <c r="J47" s="11">
        <v>0</v>
      </c>
      <c r="K47" s="11">
        <v>0</v>
      </c>
      <c r="L47" s="11">
        <v>0</v>
      </c>
    </row>
    <row r="48" spans="1:12" ht="14.5">
      <c r="A48" s="33">
        <v>41</v>
      </c>
      <c r="B48" s="10" t="s">
        <v>413</v>
      </c>
      <c r="C48" s="10" t="s">
        <v>291</v>
      </c>
      <c r="D48" s="11">
        <v>0</v>
      </c>
      <c r="E48" s="11">
        <v>0</v>
      </c>
      <c r="F48" s="11">
        <v>0</v>
      </c>
      <c r="G48" s="11">
        <v>0</v>
      </c>
      <c r="H48" s="11">
        <v>0</v>
      </c>
      <c r="I48" s="11">
        <v>0</v>
      </c>
      <c r="J48" s="11">
        <v>0</v>
      </c>
      <c r="K48" s="11">
        <v>0</v>
      </c>
      <c r="L48" s="11">
        <v>0</v>
      </c>
    </row>
    <row r="49" spans="1:12" ht="14.5">
      <c r="A49" s="33">
        <v>42</v>
      </c>
      <c r="B49" s="10" t="s">
        <v>414</v>
      </c>
      <c r="C49" s="10" t="s">
        <v>415</v>
      </c>
      <c r="D49" s="11">
        <v>0</v>
      </c>
      <c r="E49" s="11">
        <v>0</v>
      </c>
      <c r="F49" s="11">
        <v>0</v>
      </c>
      <c r="G49" s="11">
        <v>0</v>
      </c>
      <c r="H49" s="11">
        <v>0</v>
      </c>
      <c r="I49" s="11">
        <v>0</v>
      </c>
      <c r="J49" s="11">
        <v>0</v>
      </c>
      <c r="K49" s="11">
        <v>0</v>
      </c>
      <c r="L49" s="11">
        <v>0</v>
      </c>
    </row>
    <row r="50" spans="1:12" ht="14.5">
      <c r="A50" s="33">
        <v>43</v>
      </c>
      <c r="B50" s="10" t="s">
        <v>416</v>
      </c>
      <c r="C50" s="10" t="s">
        <v>291</v>
      </c>
      <c r="D50" s="11">
        <v>0</v>
      </c>
      <c r="E50" s="11">
        <v>0</v>
      </c>
      <c r="F50" s="11">
        <v>0</v>
      </c>
      <c r="G50" s="11">
        <v>0</v>
      </c>
      <c r="H50" s="11">
        <v>0</v>
      </c>
      <c r="I50" s="11">
        <v>0</v>
      </c>
      <c r="J50" s="11">
        <v>0</v>
      </c>
      <c r="K50" s="11">
        <v>0</v>
      </c>
      <c r="L50" s="11">
        <v>0</v>
      </c>
    </row>
    <row r="51" spans="1:12" ht="14.5">
      <c r="A51" s="33">
        <v>44</v>
      </c>
      <c r="B51" s="10" t="s">
        <v>417</v>
      </c>
      <c r="C51" s="10" t="s">
        <v>330</v>
      </c>
      <c r="D51" s="11">
        <v>0</v>
      </c>
      <c r="E51" s="11">
        <v>0</v>
      </c>
      <c r="F51" s="11">
        <v>0</v>
      </c>
      <c r="G51" s="11">
        <v>0</v>
      </c>
      <c r="H51" s="11">
        <v>0</v>
      </c>
      <c r="I51" s="11">
        <v>0</v>
      </c>
      <c r="J51" s="11">
        <v>0</v>
      </c>
      <c r="K51" s="11">
        <v>0</v>
      </c>
      <c r="L51" s="11">
        <v>0</v>
      </c>
    </row>
    <row r="52" spans="1:12" ht="14.5">
      <c r="A52" s="33">
        <v>45</v>
      </c>
      <c r="B52" s="10" t="s">
        <v>418</v>
      </c>
      <c r="C52" s="10" t="s">
        <v>335</v>
      </c>
      <c r="D52" s="11">
        <v>0</v>
      </c>
      <c r="E52" s="11">
        <v>0</v>
      </c>
      <c r="F52" s="11">
        <v>0</v>
      </c>
      <c r="G52" s="11">
        <v>0</v>
      </c>
      <c r="H52" s="11">
        <v>0</v>
      </c>
      <c r="I52" s="11">
        <v>0</v>
      </c>
      <c r="J52" s="11">
        <v>0</v>
      </c>
      <c r="K52" s="11">
        <v>0</v>
      </c>
      <c r="L52" s="11">
        <v>0</v>
      </c>
    </row>
    <row r="53" spans="1:12" ht="14.5">
      <c r="A53" s="33">
        <v>46</v>
      </c>
      <c r="B53" s="10" t="s">
        <v>419</v>
      </c>
      <c r="C53" s="10" t="s">
        <v>337</v>
      </c>
      <c r="D53" s="11">
        <v>0</v>
      </c>
      <c r="E53" s="11">
        <v>0</v>
      </c>
      <c r="F53" s="11">
        <v>0</v>
      </c>
      <c r="G53" s="11">
        <v>0</v>
      </c>
      <c r="H53" s="11">
        <v>0</v>
      </c>
      <c r="I53" s="11">
        <v>0</v>
      </c>
      <c r="J53" s="11">
        <v>0</v>
      </c>
      <c r="K53" s="11">
        <v>0</v>
      </c>
      <c r="L53" s="11">
        <v>0</v>
      </c>
    </row>
    <row r="54" spans="1:12" ht="14.5">
      <c r="A54" s="33">
        <v>47</v>
      </c>
      <c r="B54" s="10" t="s">
        <v>420</v>
      </c>
      <c r="C54" s="10" t="s">
        <v>328</v>
      </c>
      <c r="D54" s="11">
        <v>0</v>
      </c>
      <c r="E54" s="11">
        <v>0</v>
      </c>
      <c r="F54" s="11">
        <v>0</v>
      </c>
      <c r="G54" s="11">
        <v>0</v>
      </c>
      <c r="H54" s="11">
        <v>0</v>
      </c>
      <c r="I54" s="11">
        <v>0</v>
      </c>
      <c r="J54" s="11">
        <v>0</v>
      </c>
      <c r="K54" s="11">
        <v>0</v>
      </c>
      <c r="L54" s="11">
        <v>0</v>
      </c>
    </row>
    <row r="55" spans="1:12" ht="14.5">
      <c r="A55" s="33">
        <v>48</v>
      </c>
      <c r="B55" s="10" t="s">
        <v>421</v>
      </c>
      <c r="C55" s="10" t="s">
        <v>422</v>
      </c>
      <c r="D55" s="11">
        <v>0</v>
      </c>
      <c r="E55" s="11">
        <v>0</v>
      </c>
      <c r="F55" s="11">
        <v>0</v>
      </c>
      <c r="G55" s="11">
        <v>0</v>
      </c>
      <c r="H55" s="11">
        <v>0</v>
      </c>
      <c r="I55" s="11">
        <v>0</v>
      </c>
      <c r="J55" s="11">
        <v>0</v>
      </c>
      <c r="K55" s="11">
        <v>0</v>
      </c>
      <c r="L55" s="11">
        <v>0</v>
      </c>
    </row>
    <row r="56" spans="1:12" ht="14.5">
      <c r="A56" s="33">
        <v>49</v>
      </c>
      <c r="B56" s="10" t="s">
        <v>423</v>
      </c>
      <c r="C56" s="10" t="s">
        <v>424</v>
      </c>
      <c r="D56" s="11">
        <v>0</v>
      </c>
      <c r="E56" s="11">
        <v>0</v>
      </c>
      <c r="F56" s="11">
        <v>0</v>
      </c>
      <c r="G56" s="11">
        <v>0</v>
      </c>
      <c r="H56" s="11">
        <v>0</v>
      </c>
      <c r="I56" s="11">
        <v>0</v>
      </c>
      <c r="J56" s="11">
        <v>0</v>
      </c>
      <c r="K56" s="11">
        <v>0</v>
      </c>
      <c r="L56" s="11">
        <v>0</v>
      </c>
    </row>
    <row r="57" spans="1:12" ht="14.5">
      <c r="A57" s="33">
        <v>50</v>
      </c>
      <c r="B57" s="10" t="s">
        <v>425</v>
      </c>
      <c r="C57" s="10" t="s">
        <v>426</v>
      </c>
      <c r="D57" s="11">
        <v>0</v>
      </c>
      <c r="E57" s="11">
        <v>0</v>
      </c>
      <c r="F57" s="11">
        <v>0</v>
      </c>
      <c r="G57" s="11">
        <v>0</v>
      </c>
      <c r="H57" s="11">
        <v>0</v>
      </c>
      <c r="I57" s="11">
        <v>0</v>
      </c>
      <c r="J57" s="11">
        <v>0</v>
      </c>
      <c r="K57" s="11">
        <v>0</v>
      </c>
      <c r="L57" s="11">
        <v>0</v>
      </c>
    </row>
    <row r="58" spans="1:12" ht="14.5">
      <c r="A58" s="33">
        <v>51</v>
      </c>
      <c r="B58" s="10" t="s">
        <v>427</v>
      </c>
      <c r="C58" s="10" t="s">
        <v>333</v>
      </c>
      <c r="D58" s="11">
        <v>0</v>
      </c>
      <c r="E58" s="11">
        <v>0</v>
      </c>
      <c r="F58" s="11">
        <v>0</v>
      </c>
      <c r="G58" s="11">
        <v>0</v>
      </c>
      <c r="H58" s="11">
        <v>0</v>
      </c>
      <c r="I58" s="11">
        <v>0</v>
      </c>
      <c r="J58" s="11">
        <v>0</v>
      </c>
      <c r="K58" s="11">
        <v>0</v>
      </c>
      <c r="L58" s="11">
        <v>0</v>
      </c>
    </row>
    <row r="59" spans="1:12" ht="14.5">
      <c r="A59" s="33">
        <v>52</v>
      </c>
      <c r="B59" s="10" t="s">
        <v>428</v>
      </c>
      <c r="C59" s="10" t="s">
        <v>328</v>
      </c>
      <c r="D59" s="11">
        <v>0</v>
      </c>
      <c r="E59" s="11">
        <v>0</v>
      </c>
      <c r="F59" s="11">
        <v>0</v>
      </c>
      <c r="G59" s="11">
        <v>0</v>
      </c>
      <c r="H59" s="11">
        <v>0</v>
      </c>
      <c r="I59" s="11">
        <v>0</v>
      </c>
      <c r="J59" s="11">
        <v>0</v>
      </c>
      <c r="K59" s="11">
        <v>0</v>
      </c>
      <c r="L59" s="11">
        <v>0</v>
      </c>
    </row>
    <row r="60" spans="1:12" ht="14.5">
      <c r="A60" s="33">
        <v>53</v>
      </c>
      <c r="B60" s="10" t="s">
        <v>429</v>
      </c>
      <c r="C60" s="10" t="s">
        <v>239</v>
      </c>
      <c r="D60" s="11">
        <v>16.72</v>
      </c>
      <c r="E60" s="11">
        <v>16.72</v>
      </c>
      <c r="F60" s="11">
        <v>0</v>
      </c>
      <c r="G60" s="11">
        <v>16.72</v>
      </c>
      <c r="H60" s="11">
        <v>16.72</v>
      </c>
      <c r="I60" s="11">
        <v>0</v>
      </c>
      <c r="J60" s="11">
        <v>0</v>
      </c>
      <c r="K60" s="11">
        <v>0</v>
      </c>
      <c r="L60" s="11">
        <v>0</v>
      </c>
    </row>
    <row r="61" spans="1:12" ht="14.5">
      <c r="A61" s="33">
        <v>54</v>
      </c>
      <c r="B61" s="10" t="s">
        <v>430</v>
      </c>
      <c r="C61" s="10" t="s">
        <v>431</v>
      </c>
      <c r="D61" s="11">
        <v>0</v>
      </c>
      <c r="E61" s="11">
        <v>0</v>
      </c>
      <c r="F61" s="11">
        <v>0</v>
      </c>
      <c r="G61" s="11">
        <v>0</v>
      </c>
      <c r="H61" s="11">
        <v>0</v>
      </c>
      <c r="I61" s="11">
        <v>0</v>
      </c>
      <c r="J61" s="11">
        <v>0</v>
      </c>
      <c r="K61" s="11">
        <v>0</v>
      </c>
      <c r="L61" s="11">
        <v>0</v>
      </c>
    </row>
    <row r="62" spans="1:12" ht="14.5">
      <c r="A62" s="33">
        <v>55</v>
      </c>
      <c r="B62" s="10" t="s">
        <v>432</v>
      </c>
      <c r="C62" s="10" t="s">
        <v>255</v>
      </c>
      <c r="D62" s="11">
        <v>0</v>
      </c>
      <c r="E62" s="11">
        <v>0</v>
      </c>
      <c r="F62" s="11">
        <v>0</v>
      </c>
      <c r="G62" s="11">
        <v>0</v>
      </c>
      <c r="H62" s="11">
        <v>0</v>
      </c>
      <c r="I62" s="11">
        <v>0</v>
      </c>
      <c r="J62" s="11">
        <v>0</v>
      </c>
      <c r="K62" s="11">
        <v>0</v>
      </c>
      <c r="L62" s="11">
        <v>0</v>
      </c>
    </row>
    <row r="63" spans="1:12" ht="14.5">
      <c r="A63" s="33">
        <v>56</v>
      </c>
      <c r="B63" s="10" t="s">
        <v>433</v>
      </c>
      <c r="C63" s="10" t="s">
        <v>259</v>
      </c>
      <c r="D63" s="11">
        <v>0</v>
      </c>
      <c r="E63" s="11">
        <v>0</v>
      </c>
      <c r="F63" s="11">
        <v>0</v>
      </c>
      <c r="G63" s="11">
        <v>0</v>
      </c>
      <c r="H63" s="11">
        <v>0</v>
      </c>
      <c r="I63" s="11">
        <v>0</v>
      </c>
      <c r="J63" s="11">
        <v>0</v>
      </c>
      <c r="K63" s="11">
        <v>0</v>
      </c>
      <c r="L63" s="11">
        <v>0</v>
      </c>
    </row>
    <row r="64" spans="1:12" ht="14.5">
      <c r="A64" s="33">
        <v>57</v>
      </c>
      <c r="B64" s="10" t="s">
        <v>434</v>
      </c>
      <c r="C64" s="10" t="s">
        <v>435</v>
      </c>
      <c r="D64" s="11">
        <v>2.38</v>
      </c>
      <c r="E64" s="11">
        <v>2.38</v>
      </c>
      <c r="F64" s="11">
        <v>0</v>
      </c>
      <c r="G64" s="11">
        <v>2.38</v>
      </c>
      <c r="H64" s="11">
        <v>2.38</v>
      </c>
      <c r="I64" s="11">
        <v>0</v>
      </c>
      <c r="J64" s="11">
        <v>0</v>
      </c>
      <c r="K64" s="11">
        <v>0</v>
      </c>
      <c r="L64" s="11">
        <v>0</v>
      </c>
    </row>
    <row r="65" spans="1:12" ht="14.5">
      <c r="A65" s="33">
        <v>58</v>
      </c>
      <c r="B65" s="10" t="s">
        <v>436</v>
      </c>
      <c r="C65" s="10" t="s">
        <v>437</v>
      </c>
      <c r="D65" s="11">
        <v>14.34</v>
      </c>
      <c r="E65" s="11">
        <v>14.34</v>
      </c>
      <c r="F65" s="11">
        <v>0</v>
      </c>
      <c r="G65" s="11">
        <v>14.34</v>
      </c>
      <c r="H65" s="11">
        <v>14.34</v>
      </c>
      <c r="I65" s="11">
        <v>0</v>
      </c>
      <c r="J65" s="11">
        <v>0</v>
      </c>
      <c r="K65" s="11">
        <v>0</v>
      </c>
      <c r="L65" s="11">
        <v>0</v>
      </c>
    </row>
    <row r="66" spans="1:12" ht="14.5">
      <c r="A66" s="33">
        <v>59</v>
      </c>
      <c r="B66" s="10" t="s">
        <v>438</v>
      </c>
      <c r="C66" s="10" t="s">
        <v>340</v>
      </c>
      <c r="D66" s="11">
        <v>0</v>
      </c>
      <c r="E66" s="11">
        <v>0</v>
      </c>
      <c r="F66" s="11">
        <v>0</v>
      </c>
      <c r="G66" s="11">
        <v>0</v>
      </c>
      <c r="H66" s="11">
        <v>0</v>
      </c>
      <c r="I66" s="11">
        <v>0</v>
      </c>
      <c r="J66" s="11">
        <v>0</v>
      </c>
      <c r="K66" s="11">
        <v>0</v>
      </c>
      <c r="L66" s="11">
        <v>0</v>
      </c>
    </row>
    <row r="67" spans="1:12" ht="14.5">
      <c r="A67" s="33">
        <v>60</v>
      </c>
      <c r="B67" s="10" t="s">
        <v>439</v>
      </c>
      <c r="C67" s="10" t="s">
        <v>342</v>
      </c>
      <c r="D67" s="11">
        <v>0</v>
      </c>
      <c r="E67" s="11">
        <v>0</v>
      </c>
      <c r="F67" s="11">
        <v>0</v>
      </c>
      <c r="G67" s="11">
        <v>0</v>
      </c>
      <c r="H67" s="11">
        <v>0</v>
      </c>
      <c r="I67" s="11">
        <v>0</v>
      </c>
      <c r="J67" s="11">
        <v>0</v>
      </c>
      <c r="K67" s="11">
        <v>0</v>
      </c>
      <c r="L67" s="11">
        <v>0</v>
      </c>
    </row>
    <row r="68" spans="1:12" ht="14.5">
      <c r="A68" s="33">
        <v>61</v>
      </c>
      <c r="B68" s="10" t="s">
        <v>440</v>
      </c>
      <c r="C68" s="10" t="s">
        <v>344</v>
      </c>
      <c r="D68" s="11">
        <v>0</v>
      </c>
      <c r="E68" s="11">
        <v>0</v>
      </c>
      <c r="F68" s="11">
        <v>0</v>
      </c>
      <c r="G68" s="11">
        <v>0</v>
      </c>
      <c r="H68" s="11">
        <v>0</v>
      </c>
      <c r="I68" s="11">
        <v>0</v>
      </c>
      <c r="J68" s="11">
        <v>0</v>
      </c>
      <c r="K68" s="11">
        <v>0</v>
      </c>
      <c r="L68" s="11">
        <v>0</v>
      </c>
    </row>
    <row r="69" spans="1:12" ht="14.5">
      <c r="A69" s="33">
        <v>62</v>
      </c>
      <c r="B69" s="10" t="s">
        <v>441</v>
      </c>
      <c r="C69" s="10" t="s">
        <v>346</v>
      </c>
      <c r="D69" s="11">
        <v>0</v>
      </c>
      <c r="E69" s="11">
        <v>0</v>
      </c>
      <c r="F69" s="11">
        <v>0</v>
      </c>
      <c r="G69" s="11">
        <v>0</v>
      </c>
      <c r="H69" s="11">
        <v>0</v>
      </c>
      <c r="I69" s="11">
        <v>0</v>
      </c>
      <c r="J69" s="11">
        <v>0</v>
      </c>
      <c r="K69" s="11">
        <v>0</v>
      </c>
      <c r="L69" s="11">
        <v>0</v>
      </c>
    </row>
    <row r="70" spans="1:12" ht="14.5">
      <c r="A70" s="33">
        <v>63</v>
      </c>
      <c r="B70" s="10" t="s">
        <v>442</v>
      </c>
      <c r="C70" s="10" t="s">
        <v>265</v>
      </c>
      <c r="D70" s="11">
        <v>0</v>
      </c>
      <c r="E70" s="11">
        <v>0</v>
      </c>
      <c r="F70" s="11">
        <v>0</v>
      </c>
      <c r="G70" s="11">
        <v>0</v>
      </c>
      <c r="H70" s="11">
        <v>0</v>
      </c>
      <c r="I70" s="11">
        <v>0</v>
      </c>
      <c r="J70" s="11">
        <v>0</v>
      </c>
      <c r="K70" s="11">
        <v>0</v>
      </c>
      <c r="L70" s="11">
        <v>0</v>
      </c>
    </row>
    <row r="71" spans="1:12" ht="14.5">
      <c r="A71" s="33">
        <v>64</v>
      </c>
      <c r="B71" s="10" t="s">
        <v>443</v>
      </c>
      <c r="C71" s="10" t="s">
        <v>267</v>
      </c>
      <c r="D71" s="11">
        <v>0</v>
      </c>
      <c r="E71" s="11">
        <v>0</v>
      </c>
      <c r="F71" s="11">
        <v>0</v>
      </c>
      <c r="G71" s="11">
        <v>0</v>
      </c>
      <c r="H71" s="11">
        <v>0</v>
      </c>
      <c r="I71" s="11">
        <v>0</v>
      </c>
      <c r="J71" s="11">
        <v>0</v>
      </c>
      <c r="K71" s="11">
        <v>0</v>
      </c>
      <c r="L71" s="11">
        <v>0</v>
      </c>
    </row>
    <row r="72" spans="1:12" ht="14.5">
      <c r="A72" s="33">
        <v>65</v>
      </c>
      <c r="B72" s="10" t="s">
        <v>444</v>
      </c>
      <c r="C72" s="10" t="s">
        <v>269</v>
      </c>
      <c r="D72" s="11">
        <v>0</v>
      </c>
      <c r="E72" s="11">
        <v>0</v>
      </c>
      <c r="F72" s="11">
        <v>0</v>
      </c>
      <c r="G72" s="11">
        <v>0</v>
      </c>
      <c r="H72" s="11">
        <v>0</v>
      </c>
      <c r="I72" s="11">
        <v>0</v>
      </c>
      <c r="J72" s="11">
        <v>0</v>
      </c>
      <c r="K72" s="11">
        <v>0</v>
      </c>
      <c r="L72" s="11">
        <v>0</v>
      </c>
    </row>
    <row r="73" spans="1:12" ht="14.5">
      <c r="A73" s="33">
        <v>66</v>
      </c>
      <c r="B73" s="10" t="s">
        <v>445</v>
      </c>
      <c r="C73" s="10" t="s">
        <v>271</v>
      </c>
      <c r="D73" s="11">
        <v>0</v>
      </c>
      <c r="E73" s="11">
        <v>0</v>
      </c>
      <c r="F73" s="11">
        <v>0</v>
      </c>
      <c r="G73" s="11">
        <v>0</v>
      </c>
      <c r="H73" s="11">
        <v>0</v>
      </c>
      <c r="I73" s="11">
        <v>0</v>
      </c>
      <c r="J73" s="11">
        <v>0</v>
      </c>
      <c r="K73" s="11">
        <v>0</v>
      </c>
      <c r="L73" s="11">
        <v>0</v>
      </c>
    </row>
    <row r="74" spans="1:12" ht="14.5">
      <c r="A74" s="33">
        <v>67</v>
      </c>
      <c r="B74" s="10" t="s">
        <v>446</v>
      </c>
      <c r="C74" s="10" t="s">
        <v>273</v>
      </c>
      <c r="D74" s="11">
        <v>0</v>
      </c>
      <c r="E74" s="11">
        <v>0</v>
      </c>
      <c r="F74" s="11">
        <v>0</v>
      </c>
      <c r="G74" s="11">
        <v>0</v>
      </c>
      <c r="H74" s="11">
        <v>0</v>
      </c>
      <c r="I74" s="11">
        <v>0</v>
      </c>
      <c r="J74" s="11">
        <v>0</v>
      </c>
      <c r="K74" s="11">
        <v>0</v>
      </c>
      <c r="L74" s="11">
        <v>0</v>
      </c>
    </row>
    <row r="75" spans="1:12" ht="14.5">
      <c r="A75" s="33">
        <v>68</v>
      </c>
      <c r="B75" s="10" t="s">
        <v>447</v>
      </c>
      <c r="C75" s="10" t="s">
        <v>448</v>
      </c>
      <c r="D75" s="11">
        <v>0</v>
      </c>
      <c r="E75" s="11">
        <v>0</v>
      </c>
      <c r="F75" s="11">
        <v>0</v>
      </c>
      <c r="G75" s="11">
        <v>0</v>
      </c>
      <c r="H75" s="11">
        <v>0</v>
      </c>
      <c r="I75" s="11">
        <v>0</v>
      </c>
      <c r="J75" s="11">
        <v>0</v>
      </c>
      <c r="K75" s="11">
        <v>0</v>
      </c>
      <c r="L75" s="11">
        <v>0</v>
      </c>
    </row>
    <row r="76" spans="1:12" ht="14.5">
      <c r="A76" s="33">
        <v>69</v>
      </c>
      <c r="B76" s="10" t="s">
        <v>449</v>
      </c>
      <c r="C76" s="10" t="s">
        <v>450</v>
      </c>
      <c r="D76" s="11">
        <v>0</v>
      </c>
      <c r="E76" s="11">
        <v>0</v>
      </c>
      <c r="F76" s="11">
        <v>0</v>
      </c>
      <c r="G76" s="11">
        <v>0</v>
      </c>
      <c r="H76" s="11">
        <v>0</v>
      </c>
      <c r="I76" s="11">
        <v>0</v>
      </c>
      <c r="J76" s="11">
        <v>0</v>
      </c>
      <c r="K76" s="11">
        <v>0</v>
      </c>
      <c r="L76" s="11">
        <v>0</v>
      </c>
    </row>
    <row r="77" spans="1:12" ht="14.5">
      <c r="A77" s="33">
        <v>70</v>
      </c>
      <c r="B77" s="10" t="s">
        <v>451</v>
      </c>
      <c r="C77" s="10" t="s">
        <v>452</v>
      </c>
      <c r="D77" s="11">
        <v>0</v>
      </c>
      <c r="E77" s="11">
        <v>0</v>
      </c>
      <c r="F77" s="11">
        <v>0</v>
      </c>
      <c r="G77" s="11">
        <v>0</v>
      </c>
      <c r="H77" s="11">
        <v>0</v>
      </c>
      <c r="I77" s="11">
        <v>0</v>
      </c>
      <c r="J77" s="11">
        <v>0</v>
      </c>
      <c r="K77" s="11">
        <v>0</v>
      </c>
      <c r="L77" s="11">
        <v>0</v>
      </c>
    </row>
    <row r="78" spans="1:12" ht="14.5">
      <c r="A78" s="33">
        <v>71</v>
      </c>
      <c r="B78" s="10" t="s">
        <v>453</v>
      </c>
      <c r="C78" s="10" t="s">
        <v>454</v>
      </c>
      <c r="D78" s="11">
        <v>0</v>
      </c>
      <c r="E78" s="11">
        <v>0</v>
      </c>
      <c r="F78" s="11">
        <v>0</v>
      </c>
      <c r="G78" s="11">
        <v>0</v>
      </c>
      <c r="H78" s="11">
        <v>0</v>
      </c>
      <c r="I78" s="11">
        <v>0</v>
      </c>
      <c r="J78" s="11">
        <v>0</v>
      </c>
      <c r="K78" s="11">
        <v>0</v>
      </c>
      <c r="L78" s="11">
        <v>0</v>
      </c>
    </row>
    <row r="79" spans="1:12" ht="14.5">
      <c r="A79" s="33">
        <v>72</v>
      </c>
      <c r="B79" s="10" t="s">
        <v>455</v>
      </c>
      <c r="C79" s="10" t="s">
        <v>456</v>
      </c>
      <c r="D79" s="11">
        <v>0</v>
      </c>
      <c r="E79" s="11">
        <v>0</v>
      </c>
      <c r="F79" s="11">
        <v>0</v>
      </c>
      <c r="G79" s="11">
        <v>0</v>
      </c>
      <c r="H79" s="11">
        <v>0</v>
      </c>
      <c r="I79" s="11">
        <v>0</v>
      </c>
      <c r="J79" s="11">
        <v>0</v>
      </c>
      <c r="K79" s="11">
        <v>0</v>
      </c>
      <c r="L79" s="11">
        <v>0</v>
      </c>
    </row>
    <row r="80" spans="1:12" ht="14.5">
      <c r="A80" s="33">
        <v>73</v>
      </c>
      <c r="B80" s="10" t="s">
        <v>457</v>
      </c>
      <c r="C80" s="10" t="s">
        <v>458</v>
      </c>
      <c r="D80" s="11">
        <v>0</v>
      </c>
      <c r="E80" s="11">
        <v>0</v>
      </c>
      <c r="F80" s="11">
        <v>0</v>
      </c>
      <c r="G80" s="11">
        <v>0</v>
      </c>
      <c r="H80" s="11">
        <v>0</v>
      </c>
      <c r="I80" s="11">
        <v>0</v>
      </c>
      <c r="J80" s="11">
        <v>0</v>
      </c>
      <c r="K80" s="11">
        <v>0</v>
      </c>
      <c r="L80" s="11">
        <v>0</v>
      </c>
    </row>
    <row r="81" spans="1:12" ht="14.5">
      <c r="A81" s="33">
        <v>74</v>
      </c>
      <c r="B81" s="10" t="s">
        <v>459</v>
      </c>
      <c r="C81" s="10" t="s">
        <v>460</v>
      </c>
      <c r="D81" s="11">
        <v>0</v>
      </c>
      <c r="E81" s="11">
        <v>0</v>
      </c>
      <c r="F81" s="11">
        <v>0</v>
      </c>
      <c r="G81" s="11">
        <v>0</v>
      </c>
      <c r="H81" s="11">
        <v>0</v>
      </c>
      <c r="I81" s="11">
        <v>0</v>
      </c>
      <c r="J81" s="11">
        <v>0</v>
      </c>
      <c r="K81" s="11">
        <v>0</v>
      </c>
      <c r="L81" s="11">
        <v>0</v>
      </c>
    </row>
    <row r="82" spans="1:12" ht="14.5">
      <c r="A82" s="33">
        <v>75</v>
      </c>
      <c r="B82" s="10" t="s">
        <v>461</v>
      </c>
      <c r="C82" s="10" t="s">
        <v>462</v>
      </c>
      <c r="D82" s="11">
        <v>0</v>
      </c>
      <c r="E82" s="11">
        <v>0</v>
      </c>
      <c r="F82" s="11">
        <v>0</v>
      </c>
      <c r="G82" s="11">
        <v>0</v>
      </c>
      <c r="H82" s="11">
        <v>0</v>
      </c>
      <c r="I82" s="11">
        <v>0</v>
      </c>
      <c r="J82" s="11">
        <v>0</v>
      </c>
      <c r="K82" s="11">
        <v>0</v>
      </c>
      <c r="L82" s="11">
        <v>0</v>
      </c>
    </row>
    <row r="83" spans="1:12" ht="14.5">
      <c r="A83" s="33">
        <v>76</v>
      </c>
      <c r="B83" s="10" t="s">
        <v>463</v>
      </c>
      <c r="C83" s="10" t="s">
        <v>464</v>
      </c>
      <c r="D83" s="11">
        <v>0</v>
      </c>
      <c r="E83" s="11">
        <v>0</v>
      </c>
      <c r="F83" s="11">
        <v>0</v>
      </c>
      <c r="G83" s="11">
        <v>0</v>
      </c>
      <c r="H83" s="11">
        <v>0</v>
      </c>
      <c r="I83" s="11">
        <v>0</v>
      </c>
      <c r="J83" s="11">
        <v>0</v>
      </c>
      <c r="K83" s="11">
        <v>0</v>
      </c>
      <c r="L83" s="11">
        <v>0</v>
      </c>
    </row>
    <row r="84" spans="1:12" ht="14.5">
      <c r="A84" s="33">
        <v>77</v>
      </c>
      <c r="B84" s="10" t="s">
        <v>465</v>
      </c>
      <c r="C84" s="10" t="s">
        <v>466</v>
      </c>
      <c r="D84" s="11">
        <v>0</v>
      </c>
      <c r="E84" s="11">
        <v>0</v>
      </c>
      <c r="F84" s="11">
        <v>0</v>
      </c>
      <c r="G84" s="11">
        <v>0</v>
      </c>
      <c r="H84" s="11">
        <v>0</v>
      </c>
      <c r="I84" s="11">
        <v>0</v>
      </c>
      <c r="J84" s="11">
        <v>0</v>
      </c>
      <c r="K84" s="11">
        <v>0</v>
      </c>
      <c r="L84" s="11">
        <v>0</v>
      </c>
    </row>
    <row r="85" spans="1:12" ht="14.5">
      <c r="A85" s="33">
        <v>78</v>
      </c>
      <c r="B85" s="10" t="s">
        <v>467</v>
      </c>
      <c r="C85" s="10" t="s">
        <v>468</v>
      </c>
      <c r="D85" s="11">
        <v>0</v>
      </c>
      <c r="E85" s="11">
        <v>0</v>
      </c>
      <c r="F85" s="11">
        <v>0</v>
      </c>
      <c r="G85" s="11">
        <v>0</v>
      </c>
      <c r="H85" s="11">
        <v>0</v>
      </c>
      <c r="I85" s="11">
        <v>0</v>
      </c>
      <c r="J85" s="11">
        <v>0</v>
      </c>
      <c r="K85" s="11">
        <v>0</v>
      </c>
      <c r="L85" s="11">
        <v>0</v>
      </c>
    </row>
    <row r="86" spans="1:12" ht="14.5">
      <c r="A86" s="33">
        <v>79</v>
      </c>
      <c r="B86" s="10" t="s">
        <v>469</v>
      </c>
      <c r="C86" s="10" t="s">
        <v>470</v>
      </c>
      <c r="D86" s="11">
        <v>0</v>
      </c>
      <c r="E86" s="11">
        <v>0</v>
      </c>
      <c r="F86" s="11">
        <v>0</v>
      </c>
      <c r="G86" s="11">
        <v>0</v>
      </c>
      <c r="H86" s="11">
        <v>0</v>
      </c>
      <c r="I86" s="11">
        <v>0</v>
      </c>
      <c r="J86" s="11">
        <v>0</v>
      </c>
      <c r="K86" s="11">
        <v>0</v>
      </c>
      <c r="L86" s="11">
        <v>0</v>
      </c>
    </row>
    <row r="87" spans="1:12" ht="14.5">
      <c r="A87" s="33">
        <v>80</v>
      </c>
      <c r="B87" s="10" t="s">
        <v>471</v>
      </c>
      <c r="C87" s="10" t="s">
        <v>472</v>
      </c>
      <c r="D87" s="11">
        <v>0</v>
      </c>
      <c r="E87" s="11">
        <v>0</v>
      </c>
      <c r="F87" s="11">
        <v>0</v>
      </c>
      <c r="G87" s="11">
        <v>0</v>
      </c>
      <c r="H87" s="11">
        <v>0</v>
      </c>
      <c r="I87" s="11">
        <v>0</v>
      </c>
      <c r="J87" s="11">
        <v>0</v>
      </c>
      <c r="K87" s="11">
        <v>0</v>
      </c>
      <c r="L87" s="11">
        <v>0</v>
      </c>
    </row>
    <row r="88" spans="1:12" ht="14.5">
      <c r="A88" s="33">
        <v>81</v>
      </c>
      <c r="B88" s="10" t="s">
        <v>473</v>
      </c>
      <c r="C88" s="10" t="s">
        <v>348</v>
      </c>
      <c r="D88" s="11">
        <v>0</v>
      </c>
      <c r="E88" s="11">
        <v>0</v>
      </c>
      <c r="F88" s="11">
        <v>0</v>
      </c>
      <c r="G88" s="11">
        <v>0</v>
      </c>
      <c r="H88" s="11">
        <v>0</v>
      </c>
      <c r="I88" s="11">
        <v>0</v>
      </c>
      <c r="J88" s="11">
        <v>0</v>
      </c>
      <c r="K88" s="11">
        <v>0</v>
      </c>
      <c r="L88" s="11">
        <v>0</v>
      </c>
    </row>
    <row r="89" spans="1:12" ht="14.5">
      <c r="A89" s="33">
        <v>82</v>
      </c>
      <c r="B89" s="10" t="s">
        <v>474</v>
      </c>
      <c r="C89" s="10" t="s">
        <v>350</v>
      </c>
      <c r="D89" s="11">
        <v>0</v>
      </c>
      <c r="E89" s="11">
        <v>0</v>
      </c>
      <c r="F89" s="11">
        <v>0</v>
      </c>
      <c r="G89" s="11">
        <v>0</v>
      </c>
      <c r="H89" s="11">
        <v>0</v>
      </c>
      <c r="I89" s="11">
        <v>0</v>
      </c>
      <c r="J89" s="11">
        <v>0</v>
      </c>
      <c r="K89" s="11">
        <v>0</v>
      </c>
      <c r="L89" s="11">
        <v>0</v>
      </c>
    </row>
    <row r="90" spans="1:12" ht="14.5">
      <c r="A90" s="33">
        <v>83</v>
      </c>
      <c r="B90" s="10" t="s">
        <v>475</v>
      </c>
      <c r="C90" s="10" t="s">
        <v>352</v>
      </c>
      <c r="D90" s="11">
        <v>0</v>
      </c>
      <c r="E90" s="11">
        <v>0</v>
      </c>
      <c r="F90" s="11">
        <v>0</v>
      </c>
      <c r="G90" s="11">
        <v>0</v>
      </c>
      <c r="H90" s="11">
        <v>0</v>
      </c>
      <c r="I90" s="11">
        <v>0</v>
      </c>
      <c r="J90" s="11">
        <v>0</v>
      </c>
      <c r="K90" s="11">
        <v>0</v>
      </c>
      <c r="L90" s="11">
        <v>0</v>
      </c>
    </row>
    <row r="91" spans="1:12" ht="14.5">
      <c r="A91" s="33">
        <v>84</v>
      </c>
      <c r="B91" s="10" t="s">
        <v>476</v>
      </c>
      <c r="C91" s="10" t="s">
        <v>354</v>
      </c>
      <c r="D91" s="11">
        <v>0</v>
      </c>
      <c r="E91" s="11">
        <v>0</v>
      </c>
      <c r="F91" s="11">
        <v>0</v>
      </c>
      <c r="G91" s="11">
        <v>0</v>
      </c>
      <c r="H91" s="11">
        <v>0</v>
      </c>
      <c r="I91" s="11">
        <v>0</v>
      </c>
      <c r="J91" s="11">
        <v>0</v>
      </c>
      <c r="K91" s="11">
        <v>0</v>
      </c>
      <c r="L91" s="11">
        <v>0</v>
      </c>
    </row>
    <row r="92" spans="1:12" ht="14.5">
      <c r="A92" s="33">
        <v>85</v>
      </c>
      <c r="B92" s="10" t="s">
        <v>477</v>
      </c>
      <c r="C92" s="10" t="s">
        <v>348</v>
      </c>
      <c r="D92" s="11">
        <v>0</v>
      </c>
      <c r="E92" s="11">
        <v>0</v>
      </c>
      <c r="F92" s="11">
        <v>0</v>
      </c>
      <c r="G92" s="11">
        <v>0</v>
      </c>
      <c r="H92" s="11">
        <v>0</v>
      </c>
      <c r="I92" s="11">
        <v>0</v>
      </c>
      <c r="J92" s="11">
        <v>0</v>
      </c>
      <c r="K92" s="11">
        <v>0</v>
      </c>
      <c r="L92" s="11">
        <v>0</v>
      </c>
    </row>
  </sheetData>
  <mergeCells count="17">
    <mergeCell ref="A2:L2"/>
    <mergeCell ref="A3:H3"/>
    <mergeCell ref="I3:J3"/>
    <mergeCell ref="K3:L3"/>
    <mergeCell ref="D4:F4"/>
    <mergeCell ref="G4:L4"/>
    <mergeCell ref="E5:F5"/>
    <mergeCell ref="A4:A6"/>
    <mergeCell ref="B4:B6"/>
    <mergeCell ref="C4:C6"/>
    <mergeCell ref="D5:D6"/>
    <mergeCell ref="L5:L6"/>
    <mergeCell ref="G5:G6"/>
    <mergeCell ref="H5:H6"/>
    <mergeCell ref="I5:I6"/>
    <mergeCell ref="J5:J6"/>
    <mergeCell ref="K5:K6"/>
  </mergeCells>
  <phoneticPr fontId="37" type="noConversion"/>
  <printOptions horizontalCentered="1"/>
  <pageMargins left="0" right="0" top="0.74803149606299202" bottom="0.74803149606299202" header="0.31496062992126" footer="0.31496062992126"/>
  <pageSetup paperSize="9" scale="75" pageOrder="overThenDown" orientation="landscape"/>
</worksheet>
</file>

<file path=xl/worksheets/sheet9.xml><?xml version="1.0" encoding="utf-8"?>
<worksheet xmlns="http://schemas.openxmlformats.org/spreadsheetml/2006/main" xmlns:r="http://schemas.openxmlformats.org/officeDocument/2006/relationships">
  <sheetPr>
    <pageSetUpPr fitToPage="1"/>
  </sheetPr>
  <dimension ref="A1:F12"/>
  <sheetViews>
    <sheetView workbookViewId="0">
      <pane ySplit="6" topLeftCell="A7" activePane="bottomLeft" state="frozen"/>
      <selection pane="bottomLeft" activeCell="E19" sqref="E19"/>
    </sheetView>
  </sheetViews>
  <sheetFormatPr defaultColWidth="11.77734375" defaultRowHeight="14"/>
  <cols>
    <col min="1" max="1" width="9.44140625" style="19" customWidth="1"/>
    <col min="2" max="2" width="15.109375" style="19" customWidth="1"/>
    <col min="3" max="3" width="26.33203125" style="31" customWidth="1"/>
    <col min="4" max="6" width="26.109375" style="19" customWidth="1"/>
    <col min="7" max="16384" width="11.77734375" style="19"/>
  </cols>
  <sheetData>
    <row r="1" spans="1:6">
      <c r="A1" s="2" t="s">
        <v>478</v>
      </c>
      <c r="B1" s="2"/>
      <c r="D1" s="2"/>
      <c r="E1" s="2"/>
      <c r="F1" s="2"/>
    </row>
    <row r="2" spans="1:6" ht="32.25" customHeight="1">
      <c r="A2" s="108" t="s">
        <v>17</v>
      </c>
      <c r="B2" s="108" t="s">
        <v>48</v>
      </c>
      <c r="C2" s="118" t="s">
        <v>48</v>
      </c>
      <c r="D2" s="108" t="s">
        <v>48</v>
      </c>
      <c r="E2" s="108" t="s">
        <v>48</v>
      </c>
      <c r="F2" s="108" t="s">
        <v>48</v>
      </c>
    </row>
    <row r="3" spans="1:6" ht="18" customHeight="1">
      <c r="A3" s="109" t="s">
        <v>23</v>
      </c>
      <c r="B3" s="110" t="s">
        <v>48</v>
      </c>
      <c r="C3" s="119" t="s">
        <v>48</v>
      </c>
      <c r="D3" s="110" t="s">
        <v>48</v>
      </c>
      <c r="E3" s="15" t="s">
        <v>24</v>
      </c>
      <c r="F3" s="15" t="s">
        <v>25</v>
      </c>
    </row>
    <row r="4" spans="1:6" ht="18" customHeight="1">
      <c r="A4" s="100" t="s">
        <v>49</v>
      </c>
      <c r="B4" s="100" t="s">
        <v>130</v>
      </c>
      <c r="C4" s="106" t="s">
        <v>48</v>
      </c>
      <c r="D4" s="100" t="s">
        <v>51</v>
      </c>
      <c r="E4" s="100" t="s">
        <v>132</v>
      </c>
      <c r="F4" s="100" t="s">
        <v>133</v>
      </c>
    </row>
    <row r="5" spans="1:6" ht="18" customHeight="1">
      <c r="A5" s="100" t="s">
        <v>64</v>
      </c>
      <c r="B5" s="20" t="s">
        <v>54</v>
      </c>
      <c r="C5" s="32" t="s">
        <v>55</v>
      </c>
      <c r="D5" s="100" t="s">
        <v>48</v>
      </c>
      <c r="E5" s="100" t="s">
        <v>48</v>
      </c>
      <c r="F5" s="100" t="s">
        <v>48</v>
      </c>
    </row>
    <row r="6" spans="1:6" ht="18" customHeight="1">
      <c r="A6" s="20" t="s">
        <v>64</v>
      </c>
      <c r="B6" s="20">
        <v>1</v>
      </c>
      <c r="C6" s="32">
        <v>2</v>
      </c>
      <c r="D6" s="20">
        <v>3</v>
      </c>
      <c r="E6" s="20">
        <v>4</v>
      </c>
      <c r="F6" s="20">
        <v>5</v>
      </c>
    </row>
    <row r="7" spans="1:6" ht="16.5" customHeight="1">
      <c r="A7" s="33">
        <v>1</v>
      </c>
      <c r="B7" s="10"/>
      <c r="C7" s="34" t="s">
        <v>51</v>
      </c>
      <c r="D7" s="11">
        <v>0</v>
      </c>
      <c r="E7" s="11"/>
      <c r="F7" s="11"/>
    </row>
    <row r="8" spans="1:6" ht="16.5" customHeight="1">
      <c r="A8" s="33">
        <v>2</v>
      </c>
      <c r="B8" s="10" t="s">
        <v>95</v>
      </c>
      <c r="C8" s="34" t="s">
        <v>96</v>
      </c>
      <c r="D8" s="11"/>
      <c r="E8" s="11"/>
      <c r="F8" s="11"/>
    </row>
    <row r="9" spans="1:6" ht="16.5" customHeight="1">
      <c r="A9" s="33">
        <v>3</v>
      </c>
      <c r="B9" s="10" t="s">
        <v>97</v>
      </c>
      <c r="C9" s="34" t="s">
        <v>98</v>
      </c>
      <c r="D9" s="11"/>
      <c r="E9" s="11"/>
      <c r="F9" s="11"/>
    </row>
    <row r="10" spans="1:6" ht="16.5" customHeight="1">
      <c r="A10" s="33">
        <v>4</v>
      </c>
      <c r="B10" s="10" t="s">
        <v>99</v>
      </c>
      <c r="C10" s="34" t="s">
        <v>100</v>
      </c>
      <c r="D10" s="11"/>
      <c r="E10" s="11"/>
      <c r="F10" s="11"/>
    </row>
    <row r="11" spans="1:6" ht="16.5" customHeight="1">
      <c r="A11" s="33">
        <v>5</v>
      </c>
      <c r="B11" s="10" t="s">
        <v>101</v>
      </c>
      <c r="C11" s="34" t="s">
        <v>102</v>
      </c>
      <c r="D11" s="11"/>
      <c r="E11" s="11"/>
      <c r="F11" s="11"/>
    </row>
    <row r="12" spans="1:6" ht="16.5" customHeight="1">
      <c r="A12" s="33">
        <v>6</v>
      </c>
      <c r="B12" s="10" t="s">
        <v>103</v>
      </c>
      <c r="C12" s="34" t="s">
        <v>104</v>
      </c>
      <c r="D12" s="11"/>
      <c r="E12" s="11"/>
      <c r="F12" s="11"/>
    </row>
  </sheetData>
  <mergeCells count="7">
    <mergeCell ref="A2:F2"/>
    <mergeCell ref="A3:D3"/>
    <mergeCell ref="B4:C4"/>
    <mergeCell ref="A4:A5"/>
    <mergeCell ref="D4:D5"/>
    <mergeCell ref="E4:E5"/>
    <mergeCell ref="F4:F5"/>
  </mergeCells>
  <phoneticPr fontId="37" type="noConversion"/>
  <printOptions horizontalCentered="1"/>
  <pageMargins left="0" right="0" top="0.74803149606299202" bottom="0.74803149606299202" header="0.31496062992126" footer="0.31496062992126"/>
  <pageSetup paperSize="9"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3</vt:i4>
      </vt:variant>
    </vt:vector>
  </HeadingPairs>
  <TitlesOfParts>
    <vt:vector size="15" baseType="lpstr">
      <vt:lpstr>附件1</vt:lpstr>
      <vt:lpstr>1_部门收支总表</vt:lpstr>
      <vt:lpstr>2-部门预算收入总表</vt:lpstr>
      <vt:lpstr>3-部门支出总表</vt:lpstr>
      <vt:lpstr>4_财政拨款收支总表</vt:lpstr>
      <vt:lpstr>5-一般公共预算支出表</vt:lpstr>
      <vt:lpstr>6-一般公共预算基本支出（部门经济分类） </vt:lpstr>
      <vt:lpstr>7-一般公共预算基本支出（政府经济分类）</vt:lpstr>
      <vt:lpstr>8-政府性基金财政拨款支出</vt:lpstr>
      <vt:lpstr>9-国有资本经营预算拨款支出</vt:lpstr>
      <vt:lpstr>10-财政拨款“三公”经费支出</vt:lpstr>
      <vt:lpstr>附件3-采购预算表</vt:lpstr>
      <vt:lpstr>'10-财政拨款“三公”经费支出'!Print_Area</vt:lpstr>
      <vt:lpstr>'8-政府性基金财政拨款支出'!Print_Area</vt:lpstr>
      <vt:lpstr>'9-国有资本经营预算拨款支出'!Print_Area</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cp:lastPrinted>2023-08-02T06:44:00Z</cp:lastPrinted>
  <dcterms:created xsi:type="dcterms:W3CDTF">2014-02-24T07:24:00Z</dcterms:created>
  <dcterms:modified xsi:type="dcterms:W3CDTF">2024-10-18T01:29:55Z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265216</vt:i4>
  </property>
  <property fmtid="{D5CDD505-2E9C-101B-9397-08002B2CF9AE}" pid="3" name="ICV">
    <vt:lpwstr>9B247D710ECA46E6B537183ABEBCE522_12</vt:lpwstr>
  </property>
  <property fmtid="{D5CDD505-2E9C-101B-9397-08002B2CF9AE}" pid="4" name="KSOProductBuildVer">
    <vt:lpwstr>2052-12.1.0.18276</vt:lpwstr>
  </property>
</Properties>
</file>