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952" activeTab="1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</sheets>
  <definedNames>
    <definedName name="_xlnm.Print_Area" localSheetId="10">'10-财政拨款“三公”经费支出'!$A$1:$F$14</definedName>
    <definedName name="_xlnm.Print_Area" localSheetId="2">'2-部门预算收入总表'!$A$1:$M$17</definedName>
    <definedName name="_xlnm.Print_Area" localSheetId="3">'3-部门支出总表'!$A$1:$I$19</definedName>
    <definedName name="_xlnm.Print_Area" localSheetId="5">'5-一般公共预算支出表'!$A$1:$H$17</definedName>
    <definedName name="_xlnm.Print_Area" localSheetId="6">'6-一般公共预算基本支出（部门经济分类） '!$A$1:$L$23</definedName>
    <definedName name="_xlnm.Print_Area" localSheetId="7">'7-一般公共预算基本支出（政府经济分类）'!$A$1:$L$26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<sst xmlns="http://schemas.openxmlformats.org/spreadsheetml/2006/main" count="537" uniqueCount="167">
  <si>
    <t>附件1：</t>
  </si>
  <si>
    <t>温泉街道2024年部门预算表</t>
  </si>
  <si>
    <t>一、</t>
  </si>
  <si>
    <t>2024年部门预算收支总表</t>
  </si>
  <si>
    <t>二、</t>
  </si>
  <si>
    <t>2024年部门预算收入总表</t>
  </si>
  <si>
    <t>三、</t>
  </si>
  <si>
    <t>2024年部门预算支出总表</t>
  </si>
  <si>
    <t>四、</t>
  </si>
  <si>
    <t>2024年部门预算财政拨款收支总表</t>
  </si>
  <si>
    <t>五、</t>
  </si>
  <si>
    <t>2024年部门预算一般公共预算财政拨款支出表</t>
  </si>
  <si>
    <t>六、</t>
  </si>
  <si>
    <t>2024年部门预算一般公共预算财政拨款基本支出表
（部门经济分类）</t>
  </si>
  <si>
    <t>七、</t>
  </si>
  <si>
    <t>2024年部门预算一般公共预算财政拨款基本支出表
（政府经济分类）</t>
  </si>
  <si>
    <t>八、</t>
  </si>
  <si>
    <t>2024年部门预算政府性基金预算财政拨款支出表</t>
  </si>
  <si>
    <t>九、</t>
  </si>
  <si>
    <t>2024年部门预算国有资本经营预算财政拨款支出表</t>
  </si>
  <si>
    <t>十、</t>
  </si>
  <si>
    <t>2024年部门预算财政拨款“三公”经费支出表</t>
  </si>
  <si>
    <t>表1：</t>
  </si>
  <si>
    <t>部门：青岛市即墨区温泉街道办事处</t>
  </si>
  <si>
    <t>预算年度：2024</t>
  </si>
  <si>
    <t>金额单位：万元</t>
  </si>
  <si>
    <t>收    入</t>
  </si>
  <si>
    <t>支    出</t>
  </si>
  <si>
    <t>项    目</t>
  </si>
  <si>
    <t>2024年预算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</si>
  <si>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</si>
  <si>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</si>
  <si>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</si>
  <si>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</si>
  <si>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</si>
  <si>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</si>
  <si>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</si>
  <si>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>行政运行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</si>
  <si>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</si>
  <si>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</si>
  <si>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</si>
  <si>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</si>
  <si>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</si>
  <si>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</si>
  <si>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社会事务等民生类项目</t>
  </si>
  <si>
    <t>基础设施建设等工程类项目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</si>
  <si>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</si>
  <si>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</si>
  <si>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</si>
  <si>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</si>
  <si>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</si>
  <si>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</si>
  <si>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</si>
  <si>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</si>
  <si>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</si>
  <si>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</si>
  <si>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</si>
  <si>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</si>
  <si>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</si>
  <si>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</si>
  <si>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</si>
  <si>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</si>
  <si>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</si>
  <si>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</si>
  <si>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</si>
  <si>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</si>
  <si>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一般公共服务支出</t>
  </si>
  <si>
    <t>　政府办公厅（室）及相关机构事务</t>
  </si>
  <si>
    <t>　　行政运行</t>
  </si>
  <si>
    <t>　其他一般公共服务支出</t>
  </si>
  <si>
    <t>　　其他一般公共服务支出</t>
  </si>
  <si>
    <t>社会保障和就业支出</t>
  </si>
  <si>
    <t>　行政事业单位养老支出</t>
  </si>
  <si>
    <t>　　机关事业单位基本养老保险缴费支出</t>
  </si>
  <si>
    <t>　　机关事业单位职业年金缴费支出</t>
  </si>
  <si>
    <t>城乡社区支出</t>
  </si>
  <si>
    <t>　其他城乡社区支出</t>
  </si>
  <si>
    <t>　　其他城乡社区支出</t>
  </si>
  <si>
    <t>住房保障支出</t>
  </si>
  <si>
    <t>　住房改革支出</t>
  </si>
  <si>
    <t>　　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</si>
  <si>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</si>
  <si>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</si>
  <si>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</si>
  <si>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</si>
  <si>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</si>
  <si>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</si>
  <si>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</si>
  <si>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</si>
  <si>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</si>
  <si>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</si>
  <si>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</si>
  <si>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</si>
  <si>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表6：</t>
  </si>
  <si>
    <t>2024年部门预算一般公共预算财政拨款基本支出表（部门经济分类）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</si>
  <si>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</si>
  <si>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</si>
  <si>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</si>
  <si>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</si>
  <si>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</si>
  <si>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</si>
  <si>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</si>
  <si>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</si>
  <si>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2439.49</t>
  </si>
  <si>
    <t>215.92</t>
  </si>
  <si>
    <t>工资福利支出</t>
  </si>
  <si>
    <t>1888.68</t>
  </si>
  <si>
    <t>　基本工资</t>
  </si>
  <si>
    <t>478.00</t>
  </si>
  <si>
    <t>　津贴补贴</t>
  </si>
  <si>
    <t>438.44</t>
  </si>
  <si>
    <t>　奖金</t>
  </si>
  <si>
    <t>260.50</t>
  </si>
  <si>
    <t>　机关事业单位基本养老保险缴费</t>
  </si>
  <si>
    <t>227.69</t>
  </si>
  <si>
    <t>　职业年金缴费</t>
  </si>
  <si>
    <t>113.85</t>
  </si>
  <si>
    <t>　职工基本医疗保险缴费</t>
  </si>
  <si>
    <t>163.65</t>
  </si>
  <si>
    <t>　其他社会保障缴费</t>
  </si>
  <si>
    <t>8.88</t>
  </si>
  <si>
    <t>　住房公积金</t>
  </si>
  <si>
    <t>197.67</t>
  </si>
  <si>
    <t>537.79</t>
  </si>
  <si>
    <t>　绩效工资</t>
  </si>
  <si>
    <t>商品和服务支出</t>
  </si>
  <si>
    <t>　办公费</t>
  </si>
  <si>
    <t>122.04</t>
  </si>
  <si>
    <t>　公务用车运行维护费</t>
  </si>
  <si>
    <t>10.00</t>
  </si>
  <si>
    <t>　其他交通费用</t>
  </si>
  <si>
    <t>83.88</t>
  </si>
  <si>
    <t>对个人和家庭的补助</t>
  </si>
  <si>
    <t>13.02</t>
  </si>
  <si>
    <t>　退职（役）费</t>
  </si>
  <si>
    <t>4.74</t>
  </si>
  <si>
    <t>　生活补助</t>
  </si>
  <si>
    <t>8.28</t>
  </si>
  <si>
    <t>表7：</t>
  </si>
  <si>
    <t>2024年部门预算一般公共预算财政拨款基本支出表（政府经济分类）</t>
  </si>
  <si>
    <t>机关工资福利支出</t>
  </si>
  <si>
    <t>　工资奖金津补贴</t>
  </si>
  <si>
    <t>　社会保障缴费</t>
  </si>
  <si>
    <t>对事业单位经常性补助</t>
  </si>
  <si>
    <t>　工资福利支出</t>
  </si>
  <si>
    <t>机关商品和服务支出</t>
  </si>
  <si>
    <t>　办公经费</t>
  </si>
  <si>
    <t>　离退休费</t>
  </si>
  <si>
    <t>　社会福利和救助</t>
  </si>
  <si>
    <t>表8：</t>
  </si>
  <si>
    <t>2022年部门预算政府性基金预算财政拨款支出表</t>
  </si>
  <si>
    <t>预算年度：2022</t>
  </si>
  <si>
    <t>表9：</t>
  </si>
  <si>
    <t>2022年部门预算国有资本经营预算财政拨款支出表</t>
  </si>
  <si>
    <t>表10：</t>
  </si>
  <si>
    <t>2022年部门预算财政拨款“三公”经费支出表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</si>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</sst>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_);[Red]\(#,##0.00\)"/>
    <numFmt numFmtId="183" formatCode="00"/>
    <numFmt numFmtId="184" formatCode="#,##0.00_ ;\-#,##0.00;;"/>
    <numFmt numFmtId="185" formatCode="0.00_ "/>
  </numFmts>
  <fonts count="47">
    <font>
      <sz val="9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0"/>
      <color indexed="0"/>
      <name val="宋体"/>
      <charset val="134"/>
      <scheme val="minor"/>
    </font>
    <font>
      <sz val="8"/>
      <color rgb="FF000000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0"/>
      <color rgb="FF000000"/>
      <name val="宋体"/>
      <charset val="134"/>
    </font>
    <font>
      <sz val="14"/>
      <name val="黑体"/>
      <charset val="134"/>
    </font>
    <font>
      <sz val="30"/>
      <name val="宋体"/>
      <charset val="134"/>
    </font>
    <font>
      <u/>
      <sz val="30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2" applyNumberFormat="0" applyAlignment="0" applyProtection="0">
      <alignment vertical="center"/>
    </xf>
    <xf numFmtId="0" fontId="31" fillId="4" borderId="13" applyNumberFormat="0" applyAlignment="0" applyProtection="0">
      <alignment vertical="center"/>
    </xf>
    <xf numFmtId="0" fontId="32" fillId="4" borderId="12" applyNumberFormat="0" applyAlignment="0" applyProtection="0">
      <alignment vertical="center"/>
    </xf>
    <xf numFmtId="0" fontId="33" fillId="5" borderId="14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176" fontId="41" fillId="0" borderId="0" applyFont="0" applyFill="0" applyBorder="0" applyAlignment="0" applyProtection="0">
      <alignment vertical="center"/>
    </xf>
    <xf numFmtId="177" fontId="4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horizontal="left"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4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0" borderId="0">
      <alignment vertical="center"/>
    </xf>
    <xf numFmtId="0" fontId="43" fillId="0" borderId="0"/>
    <xf numFmtId="0" fontId="0" fillId="0" borderId="0">
      <alignment vertical="center"/>
    </xf>
    <xf numFmtId="0" fontId="1" fillId="0" borderId="0">
      <alignment horizontal="left"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0" fillId="0" borderId="0"/>
    <xf numFmtId="178" fontId="41" fillId="0" borderId="0" applyFont="0" applyFill="0" applyBorder="0" applyAlignment="0" applyProtection="0">
      <alignment vertical="center"/>
    </xf>
    <xf numFmtId="179" fontId="41" fillId="0" borderId="0" applyFont="0" applyFill="0" applyBorder="0" applyAlignment="0" applyProtection="0">
      <alignment vertical="center"/>
    </xf>
    <xf numFmtId="180" fontId="41" fillId="0" borderId="0" applyFont="0" applyFill="0" applyBorder="0" applyAlignment="0" applyProtection="0">
      <alignment vertical="center"/>
    </xf>
    <xf numFmtId="181" fontId="4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40" fontId="41" fillId="0" borderId="0" applyFont="0" applyFill="0" applyBorder="0" applyAlignment="0" applyProtection="0">
      <alignment vertical="center"/>
    </xf>
    <xf numFmtId="0" fontId="41" fillId="0" borderId="0" applyFont="0" applyFill="0" applyBorder="0" applyAlignment="0" applyProtection="0">
      <alignment vertical="center"/>
    </xf>
    <xf numFmtId="0" fontId="41" fillId="0" borderId="0" applyFont="0" applyFill="0" applyBorder="0" applyAlignment="0" applyProtection="0">
      <alignment vertical="center"/>
    </xf>
    <xf numFmtId="0" fontId="46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1" fillId="0" borderId="0" xfId="91" applyFont="1">
      <alignment horizontal="left" vertical="center"/>
    </xf>
    <xf numFmtId="0" fontId="2" fillId="0" borderId="0" xfId="91" applyFont="1">
      <alignment horizontal="left" vertical="center"/>
    </xf>
    <xf numFmtId="0" fontId="3" fillId="0" borderId="0" xfId="91" applyFont="1" applyAlignment="1">
      <alignment horizontal="center" vertical="center"/>
    </xf>
    <xf numFmtId="0" fontId="4" fillId="0" borderId="0" xfId="91" applyFont="1">
      <alignment horizontal="left" vertical="center"/>
    </xf>
    <xf numFmtId="0" fontId="4" fillId="0" borderId="0" xfId="91" applyFont="1" applyAlignment="1">
      <alignment horizontal="center" vertical="center"/>
    </xf>
    <xf numFmtId="0" fontId="4" fillId="0" borderId="0" xfId="91" applyFont="1" applyAlignment="1">
      <alignment horizontal="right" vertical="center"/>
    </xf>
    <xf numFmtId="0" fontId="4" fillId="0" borderId="1" xfId="91" applyFont="1" applyBorder="1" applyAlignment="1">
      <alignment horizontal="center" vertical="center"/>
    </xf>
    <xf numFmtId="0" fontId="4" fillId="0" borderId="1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center" vertical="center"/>
    </xf>
    <xf numFmtId="0" fontId="2" fillId="0" borderId="1" xfId="91" applyFont="1" applyBorder="1">
      <alignment horizontal="left" vertical="center"/>
    </xf>
    <xf numFmtId="0" fontId="5" fillId="0" borderId="0" xfId="90" applyFont="1" applyAlignment="1">
      <alignment horizontal="left" vertical="center" wrapText="1"/>
    </xf>
    <xf numFmtId="0" fontId="1" fillId="0" borderId="0" xfId="74" applyFont="1" applyBorder="1">
      <alignment horizontal="left" vertical="center"/>
    </xf>
    <xf numFmtId="0" fontId="6" fillId="0" borderId="0" xfId="74" applyFont="1" applyBorder="1" applyAlignment="1">
      <alignment horizontal="right" vertical="top"/>
    </xf>
    <xf numFmtId="0" fontId="2" fillId="0" borderId="0" xfId="74" applyFont="1" applyBorder="1">
      <alignment horizontal="left" vertical="center"/>
    </xf>
    <xf numFmtId="0" fontId="7" fillId="0" borderId="0" xfId="74" applyFont="1" applyBorder="1" applyAlignment="1">
      <alignment horizontal="center" vertical="center"/>
    </xf>
    <xf numFmtId="0" fontId="4" fillId="0" borderId="0" xfId="74" applyFont="1" applyBorder="1" applyAlignment="1">
      <alignment horizontal="left" vertical="center"/>
    </xf>
    <xf numFmtId="0" fontId="4" fillId="0" borderId="0" xfId="74" applyFont="1" applyBorder="1" applyAlignment="1">
      <alignment horizontal="center" vertical="center"/>
    </xf>
    <xf numFmtId="0" fontId="4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center" vertical="center"/>
    </xf>
    <xf numFmtId="0" fontId="8" fillId="0" borderId="1" xfId="74" applyFont="1" applyBorder="1" applyAlignment="1">
      <alignment horizontal="center" vertical="top"/>
    </xf>
    <xf numFmtId="0" fontId="1" fillId="0" borderId="1" xfId="74" applyFont="1" applyBorder="1">
      <alignment horizontal="left" vertical="center"/>
    </xf>
    <xf numFmtId="0" fontId="6" fillId="0" borderId="1" xfId="74" applyFont="1" applyBorder="1" applyAlignment="1">
      <alignment horizontal="right" vertical="top"/>
    </xf>
    <xf numFmtId="0" fontId="2" fillId="0" borderId="0" xfId="74" applyFont="1" applyAlignment="1">
      <alignment horizontal="left" vertical="center" wrapText="1"/>
    </xf>
    <xf numFmtId="0" fontId="9" fillId="0" borderId="0" xfId="74" applyFont="1" applyAlignment="1">
      <alignment horizontal="center" vertical="top"/>
    </xf>
    <xf numFmtId="0" fontId="9" fillId="0" borderId="0" xfId="74" applyFont="1" applyAlignment="1">
      <alignment horizontal="left" vertical="top"/>
    </xf>
    <xf numFmtId="0" fontId="9" fillId="0" borderId="0" xfId="74" applyFont="1" applyAlignment="1">
      <alignment horizontal="right" vertical="top"/>
    </xf>
    <xf numFmtId="0" fontId="2" fillId="0" borderId="0" xfId="74" applyFont="1">
      <alignment horizontal="left" vertical="center"/>
    </xf>
    <xf numFmtId="0" fontId="3" fillId="0" borderId="0" xfId="74" applyFont="1" applyAlignment="1">
      <alignment horizontal="center" vertical="center"/>
    </xf>
    <xf numFmtId="0" fontId="4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4" fillId="0" borderId="1" xfId="74" applyFont="1" applyBorder="1" applyAlignment="1">
      <alignment horizontal="center" vertical="center" wrapText="1"/>
    </xf>
    <xf numFmtId="0" fontId="9" fillId="0" borderId="1" xfId="74" applyFont="1" applyBorder="1" applyAlignment="1">
      <alignment horizontal="center" vertical="center"/>
    </xf>
    <xf numFmtId="0" fontId="9" fillId="0" borderId="1" xfId="74" applyFont="1" applyBorder="1" applyAlignment="1">
      <alignment horizontal="left" vertical="center"/>
    </xf>
    <xf numFmtId="0" fontId="9" fillId="0" borderId="1" xfId="74" applyFont="1" applyBorder="1" applyAlignment="1">
      <alignment horizontal="right" vertical="center"/>
    </xf>
    <xf numFmtId="0" fontId="4" fillId="0" borderId="0" xfId="74" applyFont="1" applyAlignment="1">
      <alignment horizontal="right" vertical="center"/>
    </xf>
    <xf numFmtId="49" fontId="10" fillId="0" borderId="2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2" fillId="0" borderId="3" xfId="91" applyFont="1" applyBorder="1">
      <alignment horizontal="left" vertical="center"/>
    </xf>
    <xf numFmtId="0" fontId="1" fillId="0" borderId="3" xfId="91" applyFont="1" applyBorder="1">
      <alignment horizontal="left" vertical="center"/>
    </xf>
    <xf numFmtId="0" fontId="1" fillId="0" borderId="1" xfId="91" applyFont="1" applyBorder="1">
      <alignment horizontal="left" vertical="center"/>
    </xf>
    <xf numFmtId="0" fontId="0" fillId="0" borderId="1" xfId="0" applyBorder="1">
      <alignment vertical="center"/>
    </xf>
    <xf numFmtId="0" fontId="12" fillId="0" borderId="0" xfId="0" applyFont="1">
      <alignment vertical="center"/>
    </xf>
    <xf numFmtId="0" fontId="12" fillId="0" borderId="0" xfId="0" applyFont="1" applyFill="1">
      <alignment vertical="center"/>
    </xf>
    <xf numFmtId="0" fontId="12" fillId="0" borderId="0" xfId="94" applyFont="1" applyFill="1" applyAlignment="1">
      <alignment vertical="center" wrapText="1"/>
    </xf>
    <xf numFmtId="182" fontId="12" fillId="0" borderId="0" xfId="94" applyNumberFormat="1" applyFont="1" applyFill="1" applyAlignment="1">
      <alignment horizontal="right" vertical="center"/>
    </xf>
    <xf numFmtId="0" fontId="12" fillId="0" borderId="0" xfId="94" applyFont="1" applyFill="1" applyAlignment="1">
      <alignment horizontal="right" vertical="center"/>
    </xf>
    <xf numFmtId="183" fontId="13" fillId="0" borderId="0" xfId="94" applyNumberFormat="1" applyFont="1" applyFill="1" applyAlignment="1" applyProtection="1">
      <alignment horizontal="center" vertical="center"/>
    </xf>
    <xf numFmtId="0" fontId="12" fillId="0" borderId="0" xfId="94" applyNumberFormat="1" applyFont="1" applyFill="1" applyAlignment="1" applyProtection="1">
      <alignment horizontal="left" vertical="center"/>
    </xf>
    <xf numFmtId="0" fontId="12" fillId="0" borderId="0" xfId="94" applyFont="1" applyFill="1" applyAlignment="1">
      <alignment horizontal="center" vertical="center"/>
    </xf>
    <xf numFmtId="0" fontId="4" fillId="0" borderId="4" xfId="91" applyFont="1" applyBorder="1" applyAlignment="1">
      <alignment horizontal="right" vertical="center"/>
    </xf>
    <xf numFmtId="0" fontId="12" fillId="0" borderId="5" xfId="94" applyNumberFormat="1" applyFont="1" applyFill="1" applyBorder="1" applyAlignment="1" applyProtection="1">
      <alignment horizontal="center" vertical="center"/>
    </xf>
    <xf numFmtId="0" fontId="12" fillId="0" borderId="6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horizontal="center" vertical="center"/>
    </xf>
    <xf numFmtId="182" fontId="12" fillId="0" borderId="1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vertical="center"/>
    </xf>
    <xf numFmtId="184" fontId="14" fillId="0" borderId="2" xfId="0" applyNumberFormat="1" applyFont="1" applyFill="1" applyBorder="1" applyAlignment="1">
      <alignment horizontal="right" vertical="center" wrapText="1"/>
    </xf>
    <xf numFmtId="0" fontId="12" fillId="0" borderId="1" xfId="96" applyNumberFormat="1" applyFont="1" applyFill="1" applyBorder="1" applyAlignment="1" applyProtection="1">
      <alignment vertical="center"/>
    </xf>
    <xf numFmtId="0" fontId="12" fillId="0" borderId="1" xfId="94" applyNumberFormat="1" applyFont="1" applyFill="1" applyBorder="1" applyAlignment="1" applyProtection="1">
      <alignment horizontal="left" vertical="center"/>
    </xf>
    <xf numFmtId="185" fontId="12" fillId="0" borderId="1" xfId="0" applyNumberFormat="1" applyFont="1" applyFill="1" applyBorder="1" applyAlignment="1">
      <alignment horizontal="right" vertical="center"/>
    </xf>
    <xf numFmtId="0" fontId="12" fillId="0" borderId="1" xfId="95" applyNumberFormat="1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horizontal="left" vertical="center"/>
    </xf>
    <xf numFmtId="185" fontId="12" fillId="0" borderId="1" xfId="94" applyNumberFormat="1" applyFont="1" applyFill="1" applyBorder="1" applyAlignment="1" applyProtection="1">
      <alignment horizontal="right" vertical="center"/>
    </xf>
    <xf numFmtId="0" fontId="12" fillId="0" borderId="1" xfId="95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vertical="center" wrapText="1"/>
    </xf>
    <xf numFmtId="0" fontId="12" fillId="0" borderId="1" xfId="94" applyFont="1" applyFill="1" applyBorder="1" applyAlignment="1">
      <alignment vertical="center"/>
    </xf>
    <xf numFmtId="0" fontId="12" fillId="0" borderId="1" xfId="96" applyFont="1" applyFill="1" applyBorder="1" applyAlignment="1">
      <alignment vertical="center"/>
    </xf>
    <xf numFmtId="185" fontId="12" fillId="0" borderId="1" xfId="94" applyNumberFormat="1" applyFont="1" applyFill="1" applyBorder="1" applyAlignment="1">
      <alignment horizontal="right" vertical="center"/>
    </xf>
    <xf numFmtId="0" fontId="12" fillId="0" borderId="1" xfId="94" applyFont="1" applyFill="1" applyBorder="1" applyAlignment="1" applyProtection="1">
      <alignment vertical="center"/>
    </xf>
    <xf numFmtId="0" fontId="12" fillId="0" borderId="0" xfId="0" applyFont="1" applyFill="1" applyAlignment="1">
      <alignment vertical="center"/>
    </xf>
    <xf numFmtId="185" fontId="12" fillId="0" borderId="1" xfId="0" applyNumberFormat="1" applyFont="1" applyBorder="1" applyAlignment="1">
      <alignment horizontal="right" vertical="center"/>
    </xf>
    <xf numFmtId="0" fontId="1" fillId="0" borderId="0" xfId="91" applyFont="1" applyBorder="1">
      <alignment horizontal="left" vertical="center"/>
    </xf>
    <xf numFmtId="0" fontId="1" fillId="0" borderId="0" xfId="91" applyFont="1" applyBorder="1" applyAlignment="1">
      <alignment horizontal="left" vertical="center" wrapText="1"/>
    </xf>
    <xf numFmtId="0" fontId="2" fillId="0" borderId="0" xfId="91" applyFont="1" applyBorder="1" applyAlignment="1">
      <alignment horizontal="center" vertical="center"/>
    </xf>
    <xf numFmtId="0" fontId="2" fillId="0" borderId="0" xfId="91" applyFont="1" applyBorder="1" applyAlignment="1">
      <alignment horizontal="center" vertical="center" wrapText="1"/>
    </xf>
    <xf numFmtId="0" fontId="3" fillId="0" borderId="0" xfId="91" applyFont="1" applyBorder="1" applyAlignment="1">
      <alignment horizontal="center" vertical="center"/>
    </xf>
    <xf numFmtId="0" fontId="4" fillId="0" borderId="4" xfId="91" applyFont="1" applyBorder="1" applyAlignment="1">
      <alignment horizontal="left" vertical="center"/>
    </xf>
    <xf numFmtId="0" fontId="4" fillId="0" borderId="0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left" vertical="center"/>
    </xf>
    <xf numFmtId="0" fontId="2" fillId="0" borderId="1" xfId="91" applyFont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vertical="center" wrapText="1" shrinkToFit="1"/>
    </xf>
    <xf numFmtId="184" fontId="14" fillId="0" borderId="2" xfId="0" applyNumberFormat="1" applyFont="1" applyFill="1" applyBorder="1" applyAlignment="1">
      <alignment horizontal="right" vertical="center" shrinkToFit="1"/>
    </xf>
    <xf numFmtId="49" fontId="14" fillId="0" borderId="7" xfId="0" applyNumberFormat="1" applyFont="1" applyFill="1" applyBorder="1" applyAlignment="1">
      <alignment horizontal="left" vertical="center" wrapText="1" shrinkToFit="1"/>
    </xf>
    <xf numFmtId="184" fontId="14" fillId="0" borderId="7" xfId="0" applyNumberFormat="1" applyFont="1" applyFill="1" applyBorder="1" applyAlignment="1">
      <alignment horizontal="right" vertical="center" shrinkToFit="1"/>
    </xf>
    <xf numFmtId="49" fontId="14" fillId="0" borderId="1" xfId="0" applyNumberFormat="1" applyFont="1" applyFill="1" applyBorder="1" applyAlignment="1">
      <alignment horizontal="left" vertical="center" wrapText="1" shrinkToFit="1"/>
    </xf>
    <xf numFmtId="184" fontId="14" fillId="0" borderId="1" xfId="0" applyNumberFormat="1" applyFont="1" applyFill="1" applyBorder="1" applyAlignment="1">
      <alignment horizontal="right" vertical="center" shrinkToFit="1"/>
    </xf>
    <xf numFmtId="0" fontId="2" fillId="0" borderId="0" xfId="91" applyFont="1" applyBorder="1">
      <alignment horizontal="left" vertical="center"/>
    </xf>
    <xf numFmtId="0" fontId="1" fillId="0" borderId="0" xfId="91" applyFont="1" applyBorder="1" applyAlignment="1">
      <alignment horizontal="center" vertical="center"/>
    </xf>
    <xf numFmtId="0" fontId="4" fillId="0" borderId="0" xfId="91" applyFont="1" applyBorder="1">
      <alignment horizontal="left" vertical="center"/>
    </xf>
    <xf numFmtId="0" fontId="4" fillId="0" borderId="0" xfId="91" applyFont="1" applyBorder="1" applyAlignment="1">
      <alignment horizontal="center" vertical="center"/>
    </xf>
    <xf numFmtId="0" fontId="1" fillId="0" borderId="1" xfId="91" applyFont="1" applyBorder="1" applyAlignment="1">
      <alignment horizontal="center" vertical="center"/>
    </xf>
    <xf numFmtId="0" fontId="4" fillId="0" borderId="0" xfId="91" applyFont="1" applyBorder="1" applyAlignment="1">
      <alignment horizontal="right" vertical="center"/>
    </xf>
    <xf numFmtId="49" fontId="10" fillId="0" borderId="2" xfId="0" applyNumberFormat="1" applyFont="1" applyFill="1" applyBorder="1" applyAlignment="1">
      <alignment horizontal="center" vertical="center" wrapText="1" shrinkToFit="1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G8" sqref="G8"/>
    </sheetView>
  </sheetViews>
  <sheetFormatPr defaultColWidth="9" defaultRowHeight="10.8" outlineLevelCol="2"/>
  <cols>
    <col min="2" max="2" width="91.5" customWidth="1"/>
  </cols>
  <sheetData>
    <row r="1" ht="18.75" customHeight="1" spans="1:1">
      <c r="A1" s="94" t="s">
        <v>0</v>
      </c>
    </row>
    <row r="2" ht="67.5" customHeight="1" spans="1:2">
      <c r="A2" s="95" t="s">
        <v>1</v>
      </c>
      <c r="B2" s="96"/>
    </row>
    <row r="3" ht="22.2" spans="1:2">
      <c r="A3" s="97"/>
      <c r="B3" s="98"/>
    </row>
    <row r="4" ht="42" customHeight="1" spans="1:3">
      <c r="A4" s="97" t="s">
        <v>2</v>
      </c>
      <c r="B4" s="97" t="s">
        <v>3</v>
      </c>
      <c r="C4" s="97"/>
    </row>
    <row r="5" ht="42" customHeight="1" spans="1:3">
      <c r="A5" s="97" t="s">
        <v>4</v>
      </c>
      <c r="B5" s="97" t="s">
        <v>5</v>
      </c>
      <c r="C5" s="97"/>
    </row>
    <row r="6" ht="42" customHeight="1" spans="1:3">
      <c r="A6" s="97" t="s">
        <v>6</v>
      </c>
      <c r="B6" s="97" t="s">
        <v>7</v>
      </c>
      <c r="C6" s="97"/>
    </row>
    <row r="7" ht="42" customHeight="1" spans="1:2">
      <c r="A7" s="97" t="s">
        <v>8</v>
      </c>
      <c r="B7" s="97" t="s">
        <v>9</v>
      </c>
    </row>
    <row r="8" ht="42" customHeight="1" spans="1:2">
      <c r="A8" s="97" t="s">
        <v>10</v>
      </c>
      <c r="B8" s="97" t="s">
        <v>11</v>
      </c>
    </row>
    <row r="9" ht="54" customHeight="1" spans="1:2">
      <c r="A9" s="97" t="s">
        <v>12</v>
      </c>
      <c r="B9" s="99" t="s">
        <v>13</v>
      </c>
    </row>
    <row r="10" ht="54" customHeight="1" spans="1:2">
      <c r="A10" s="97" t="s">
        <v>14</v>
      </c>
      <c r="B10" s="99" t="s">
        <v>15</v>
      </c>
    </row>
    <row r="11" ht="41.25" customHeight="1" spans="1:2">
      <c r="A11" s="97" t="s">
        <v>16</v>
      </c>
      <c r="B11" s="97" t="s">
        <v>17</v>
      </c>
    </row>
    <row r="12" ht="41.25" customHeight="1" spans="1:2">
      <c r="A12" s="97" t="s">
        <v>18</v>
      </c>
      <c r="B12" s="97" t="s">
        <v>19</v>
      </c>
    </row>
    <row r="13" ht="41.25" customHeight="1" spans="1:2">
      <c r="A13" s="97" t="s">
        <v>20</v>
      </c>
      <c r="B13" s="97" t="s">
        <v>21</v>
      </c>
    </row>
    <row r="14" ht="39.95" customHeight="1" spans="1:2">
      <c r="A14" s="100"/>
      <c r="B14" s="100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A3" sqref="A3:D3"/>
    </sheetView>
  </sheetViews>
  <sheetFormatPr defaultColWidth="11.8333333333333" defaultRowHeight="14.4" outlineLevelCol="5"/>
  <cols>
    <col min="1" max="1" width="9.5" style="13" customWidth="1"/>
    <col min="2" max="2" width="14.1666666666667" style="13" customWidth="1"/>
    <col min="3" max="3" width="30.6666666666667" style="13" customWidth="1"/>
    <col min="4" max="5" width="19.3333333333333" style="13" customWidth="1"/>
    <col min="6" max="6" width="19.3333333333333" style="14" customWidth="1"/>
    <col min="7" max="16384" width="11.8333333333333" style="13"/>
  </cols>
  <sheetData>
    <row r="1" ht="19.5" customHeight="1" spans="1:1">
      <c r="A1" s="15" t="s">
        <v>152</v>
      </c>
    </row>
    <row r="2" ht="39.75" customHeight="1" spans="1:6">
      <c r="A2" s="16" t="s">
        <v>153</v>
      </c>
      <c r="B2" s="16" t="s">
        <v>49</v>
      </c>
      <c r="C2" s="16" t="s">
        <v>49</v>
      </c>
      <c r="D2" s="16" t="s">
        <v>49</v>
      </c>
      <c r="E2" s="16" t="s">
        <v>49</v>
      </c>
      <c r="F2" s="16" t="s">
        <v>49</v>
      </c>
    </row>
    <row r="3" ht="27.75" customHeight="1" spans="1:6">
      <c r="A3" s="17" t="s">
        <v>23</v>
      </c>
      <c r="B3" s="17" t="s">
        <v>49</v>
      </c>
      <c r="C3" s="17" t="s">
        <v>49</v>
      </c>
      <c r="D3" s="17" t="s">
        <v>49</v>
      </c>
      <c r="E3" s="18" t="s">
        <v>151</v>
      </c>
      <c r="F3" s="18" t="s">
        <v>25</v>
      </c>
    </row>
    <row r="4" ht="18" customHeight="1" spans="1:6">
      <c r="A4" s="19" t="s">
        <v>50</v>
      </c>
      <c r="B4" s="19" t="s">
        <v>82</v>
      </c>
      <c r="C4" s="19" t="s">
        <v>49</v>
      </c>
      <c r="D4" s="19" t="s">
        <v>52</v>
      </c>
      <c r="E4" s="19" t="s">
        <v>84</v>
      </c>
      <c r="F4" s="19" t="s">
        <v>85</v>
      </c>
    </row>
    <row r="5" ht="18" customHeight="1" spans="1:6">
      <c r="A5" s="19" t="s">
        <v>49</v>
      </c>
      <c r="B5" s="19" t="s">
        <v>55</v>
      </c>
      <c r="C5" s="19" t="s">
        <v>56</v>
      </c>
      <c r="D5" s="19" t="s">
        <v>49</v>
      </c>
      <c r="E5" s="19" t="s">
        <v>49</v>
      </c>
      <c r="F5" s="19" t="s">
        <v>49</v>
      </c>
    </row>
    <row r="6" ht="18" customHeight="1" spans="1:6">
      <c r="A6" s="19" t="s">
        <v>65</v>
      </c>
      <c r="B6" s="19">
        <v>1</v>
      </c>
      <c r="C6" s="19">
        <v>2</v>
      </c>
      <c r="D6" s="19">
        <v>3</v>
      </c>
      <c r="E6" s="19">
        <v>4</v>
      </c>
      <c r="F6" s="19">
        <v>5</v>
      </c>
    </row>
    <row r="7" ht="16.5" customHeight="1" spans="1:6">
      <c r="A7" s="20">
        <v>1</v>
      </c>
      <c r="B7" s="20"/>
      <c r="C7" s="20"/>
      <c r="D7" s="20"/>
      <c r="E7" s="20"/>
      <c r="F7" s="21"/>
    </row>
    <row r="8" ht="16.5" customHeight="1" spans="1:6">
      <c r="A8" s="20">
        <v>2</v>
      </c>
      <c r="B8" s="20"/>
      <c r="C8" s="20"/>
      <c r="D8" s="20"/>
      <c r="E8" s="20"/>
      <c r="F8" s="21"/>
    </row>
    <row r="9" ht="16.5" customHeight="1" spans="1:6">
      <c r="A9" s="20">
        <v>3</v>
      </c>
      <c r="B9" s="20"/>
      <c r="C9" s="20"/>
      <c r="D9" s="20"/>
      <c r="E9" s="20"/>
      <c r="F9" s="21"/>
    </row>
    <row r="10" ht="16.5" customHeight="1" spans="1:6">
      <c r="A10" s="20">
        <v>4</v>
      </c>
      <c r="B10" s="20"/>
      <c r="C10" s="20"/>
      <c r="D10" s="20"/>
      <c r="E10" s="20"/>
      <c r="F10" s="21"/>
    </row>
    <row r="11" ht="16.5" customHeight="1" spans="1:6">
      <c r="A11" s="20">
        <v>5</v>
      </c>
      <c r="B11" s="20"/>
      <c r="C11" s="20"/>
      <c r="D11" s="20"/>
      <c r="E11" s="20"/>
      <c r="F11" s="21"/>
    </row>
    <row r="12" ht="16.5" customHeight="1" spans="1:6">
      <c r="A12" s="20">
        <v>6</v>
      </c>
      <c r="B12" s="20"/>
      <c r="C12" s="20"/>
      <c r="D12" s="20"/>
      <c r="E12" s="20"/>
      <c r="F12" s="21"/>
    </row>
    <row r="13" spans="1:6">
      <c r="A13" s="22"/>
      <c r="B13" s="22"/>
      <c r="C13" s="22"/>
      <c r="D13" s="22"/>
      <c r="E13" s="22"/>
      <c r="F13" s="23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H12" sqref="H12"/>
    </sheetView>
  </sheetViews>
  <sheetFormatPr defaultColWidth="11.8333333333333" defaultRowHeight="14.4" outlineLevelCol="5"/>
  <cols>
    <col min="1" max="1" width="9.5" style="2" customWidth="1"/>
    <col min="2" max="2" width="42.6666666666667" style="2" customWidth="1"/>
    <col min="3" max="6" width="19.1666666666667" style="2" customWidth="1"/>
    <col min="7" max="16384" width="11.8333333333333" style="2"/>
  </cols>
  <sheetData>
    <row r="1" spans="1:6">
      <c r="A1" s="3" t="s">
        <v>154</v>
      </c>
      <c r="B1" s="3"/>
      <c r="C1" s="3"/>
      <c r="D1" s="3"/>
      <c r="E1" s="3"/>
      <c r="F1" s="3"/>
    </row>
    <row r="2" ht="32.25" customHeight="1" spans="1:6">
      <c r="A2" s="4" t="s">
        <v>155</v>
      </c>
      <c r="B2" s="4" t="s">
        <v>49</v>
      </c>
      <c r="C2" s="4" t="s">
        <v>49</v>
      </c>
      <c r="D2" s="4" t="s">
        <v>49</v>
      </c>
      <c r="E2" s="4" t="s">
        <v>49</v>
      </c>
      <c r="F2" s="4" t="s">
        <v>49</v>
      </c>
    </row>
    <row r="3" ht="18" customHeight="1" spans="1:6">
      <c r="A3" s="5" t="s">
        <v>23</v>
      </c>
      <c r="B3" s="6" t="s">
        <v>49</v>
      </c>
      <c r="C3" s="6" t="s">
        <v>49</v>
      </c>
      <c r="D3" s="6" t="s">
        <v>49</v>
      </c>
      <c r="E3" s="7" t="s">
        <v>151</v>
      </c>
      <c r="F3" s="7" t="s">
        <v>25</v>
      </c>
    </row>
    <row r="4" ht="18" customHeight="1" spans="1:6">
      <c r="A4" s="8" t="s">
        <v>50</v>
      </c>
      <c r="B4" s="8" t="s">
        <v>156</v>
      </c>
      <c r="C4" s="8" t="s">
        <v>96</v>
      </c>
      <c r="D4" s="8" t="s">
        <v>49</v>
      </c>
      <c r="E4" s="8" t="s">
        <v>49</v>
      </c>
      <c r="F4" s="8" t="s">
        <v>49</v>
      </c>
    </row>
    <row r="5" s="1" customFormat="1" ht="34.5" customHeight="1" spans="1:6">
      <c r="A5" s="8" t="s">
        <v>49</v>
      </c>
      <c r="B5" s="8" t="s">
        <v>49</v>
      </c>
      <c r="C5" s="9" t="s">
        <v>52</v>
      </c>
      <c r="D5" s="9" t="s">
        <v>157</v>
      </c>
      <c r="E5" s="9" t="s">
        <v>158</v>
      </c>
      <c r="F5" s="9" t="s">
        <v>159</v>
      </c>
    </row>
    <row r="6" ht="18" customHeight="1" spans="1:6">
      <c r="A6" s="8" t="s">
        <v>65</v>
      </c>
      <c r="B6" s="8">
        <v>1</v>
      </c>
      <c r="C6" s="8">
        <v>2</v>
      </c>
      <c r="D6" s="8">
        <v>3</v>
      </c>
      <c r="E6" s="8">
        <v>4</v>
      </c>
      <c r="F6" s="8">
        <v>5</v>
      </c>
    </row>
    <row r="7" ht="16.5" customHeight="1" spans="1:6">
      <c r="A7" s="10">
        <v>1</v>
      </c>
      <c r="B7" s="11" t="s">
        <v>52</v>
      </c>
      <c r="C7" s="11">
        <v>10</v>
      </c>
      <c r="D7" s="11">
        <v>10</v>
      </c>
      <c r="E7" s="11"/>
      <c r="F7" s="11"/>
    </row>
    <row r="8" ht="16.5" customHeight="1" spans="1:6">
      <c r="A8" s="10">
        <v>2</v>
      </c>
      <c r="B8" s="11" t="s">
        <v>160</v>
      </c>
      <c r="C8" s="11">
        <v>10</v>
      </c>
      <c r="D8" s="11">
        <v>10</v>
      </c>
      <c r="E8" s="11"/>
      <c r="F8" s="11"/>
    </row>
    <row r="9" ht="16.5" customHeight="1" spans="1:6">
      <c r="A9" s="10">
        <v>3</v>
      </c>
      <c r="B9" s="11" t="s">
        <v>161</v>
      </c>
      <c r="C9" s="11">
        <v>0</v>
      </c>
      <c r="D9" s="11">
        <v>0</v>
      </c>
      <c r="E9" s="11"/>
      <c r="F9" s="11"/>
    </row>
    <row r="10" ht="16.5" customHeight="1" spans="1:6">
      <c r="A10" s="10">
        <v>4</v>
      </c>
      <c r="B10" s="11" t="s">
        <v>162</v>
      </c>
      <c r="C10" s="11">
        <v>10</v>
      </c>
      <c r="D10" s="11">
        <v>10</v>
      </c>
      <c r="E10" s="11"/>
      <c r="F10" s="11"/>
    </row>
    <row r="11" ht="16.5" customHeight="1" spans="1:6">
      <c r="A11" s="10">
        <v>5</v>
      </c>
      <c r="B11" s="11" t="s">
        <v>163</v>
      </c>
      <c r="C11" s="11">
        <v>0</v>
      </c>
      <c r="D11" s="11">
        <v>0</v>
      </c>
      <c r="E11" s="11"/>
      <c r="F11" s="11"/>
    </row>
    <row r="12" ht="16.5" customHeight="1" spans="1:6">
      <c r="A12" s="10">
        <v>6</v>
      </c>
      <c r="B12" s="11" t="s">
        <v>164</v>
      </c>
      <c r="C12" s="11">
        <v>10</v>
      </c>
      <c r="D12" s="11">
        <v>10</v>
      </c>
      <c r="E12" s="11"/>
      <c r="F12" s="11"/>
    </row>
    <row r="13" ht="16.5" customHeight="1" spans="1:6">
      <c r="A13" s="10">
        <v>7</v>
      </c>
      <c r="B13" s="11" t="s">
        <v>165</v>
      </c>
      <c r="C13" s="11">
        <v>0</v>
      </c>
      <c r="D13" s="11">
        <v>0</v>
      </c>
      <c r="E13" s="11"/>
      <c r="F13" s="11"/>
    </row>
    <row r="14" ht="129.75" customHeight="1" spans="1:6">
      <c r="A14" s="12" t="s">
        <v>166</v>
      </c>
      <c r="B14" s="12"/>
      <c r="C14" s="12"/>
      <c r="D14" s="12"/>
      <c r="E14" s="12"/>
      <c r="F14" s="12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tabSelected="1" topLeftCell="A7" workbookViewId="0">
      <selection activeCell="F16" sqref="F16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45" t="s">
        <v>22</v>
      </c>
      <c r="B1" s="46"/>
      <c r="C1" s="47"/>
      <c r="D1" s="46"/>
    </row>
    <row r="2" ht="31.5" customHeight="1" spans="1:4">
      <c r="A2" s="48" t="s">
        <v>3</v>
      </c>
      <c r="B2" s="48"/>
      <c r="C2" s="48"/>
      <c r="D2" s="48"/>
    </row>
    <row r="3" ht="23.25" customHeight="1" spans="1:4">
      <c r="A3" s="49" t="s">
        <v>23</v>
      </c>
      <c r="B3" s="50"/>
      <c r="C3" s="51" t="s">
        <v>24</v>
      </c>
      <c r="D3" s="51" t="s">
        <v>25</v>
      </c>
    </row>
    <row r="4" s="43" customFormat="1" ht="20.1" customHeight="1" spans="1:4">
      <c r="A4" s="52" t="s">
        <v>26</v>
      </c>
      <c r="B4" s="53"/>
      <c r="C4" s="52" t="s">
        <v>27</v>
      </c>
      <c r="D4" s="53"/>
    </row>
    <row r="5" s="43" customFormat="1" ht="20.1" customHeight="1" spans="1:4">
      <c r="A5" s="54" t="s">
        <v>28</v>
      </c>
      <c r="B5" s="55" t="s">
        <v>29</v>
      </c>
      <c r="C5" s="54" t="s">
        <v>28</v>
      </c>
      <c r="D5" s="55" t="s">
        <v>29</v>
      </c>
    </row>
    <row r="6" s="44" customFormat="1" ht="20.1" customHeight="1" spans="1:4">
      <c r="A6" s="56" t="s">
        <v>30</v>
      </c>
      <c r="B6" s="57">
        <v>5842.41</v>
      </c>
      <c r="C6" s="58" t="s">
        <v>31</v>
      </c>
      <c r="D6" s="57">
        <v>2439.49</v>
      </c>
    </row>
    <row r="7" s="44" customFormat="1" ht="20.1" customHeight="1" spans="1:4">
      <c r="A7" s="59" t="s">
        <v>32</v>
      </c>
      <c r="B7" s="60"/>
      <c r="C7" s="58" t="s">
        <v>33</v>
      </c>
      <c r="D7" s="57">
        <v>215.92</v>
      </c>
    </row>
    <row r="8" s="44" customFormat="1" ht="20.1" customHeight="1" spans="1:4">
      <c r="A8" s="56" t="s">
        <v>34</v>
      </c>
      <c r="B8" s="60"/>
      <c r="C8" s="58" t="s">
        <v>35</v>
      </c>
      <c r="D8" s="57">
        <v>1056</v>
      </c>
    </row>
    <row r="9" s="44" customFormat="1" ht="20.1" customHeight="1" spans="1:4">
      <c r="A9" s="61" t="s">
        <v>36</v>
      </c>
      <c r="B9" s="60"/>
      <c r="C9" s="62" t="s">
        <v>37</v>
      </c>
      <c r="D9" s="57">
        <v>1056</v>
      </c>
    </row>
    <row r="10" s="44" customFormat="1" ht="20.1" customHeight="1" spans="1:4">
      <c r="A10" s="61" t="s">
        <v>38</v>
      </c>
      <c r="B10" s="60"/>
      <c r="C10" s="62"/>
      <c r="D10" s="63"/>
    </row>
    <row r="11" s="44" customFormat="1" ht="20.1" customHeight="1" spans="1:4">
      <c r="A11" s="64" t="s">
        <v>39</v>
      </c>
      <c r="B11" s="60"/>
      <c r="C11" s="62"/>
      <c r="D11" s="63"/>
    </row>
    <row r="12" s="44" customFormat="1" ht="20.1" customHeight="1" spans="1:4">
      <c r="A12" s="61" t="s">
        <v>40</v>
      </c>
      <c r="B12" s="60">
        <f>SUM(B13:B14)</f>
        <v>0</v>
      </c>
      <c r="C12" s="62"/>
      <c r="D12" s="63"/>
    </row>
    <row r="13" s="44" customFormat="1" ht="20.1" customHeight="1" spans="1:4">
      <c r="A13" s="64" t="s">
        <v>41</v>
      </c>
      <c r="B13" s="60"/>
      <c r="C13" s="62"/>
      <c r="D13" s="63"/>
    </row>
    <row r="14" s="44" customFormat="1" ht="20.1" customHeight="1" spans="1:4">
      <c r="A14" s="61" t="s">
        <v>42</v>
      </c>
      <c r="B14" s="60"/>
      <c r="C14" s="62"/>
      <c r="D14" s="63"/>
    </row>
    <row r="15" s="44" customFormat="1" ht="20.1" customHeight="1" spans="1:4">
      <c r="A15" s="61"/>
      <c r="B15" s="60"/>
      <c r="C15" s="62"/>
      <c r="D15" s="63"/>
    </row>
    <row r="16" s="44" customFormat="1" ht="20.1" customHeight="1" spans="1:4">
      <c r="A16" s="61"/>
      <c r="B16" s="60"/>
      <c r="C16" s="62"/>
      <c r="D16" s="63"/>
    </row>
    <row r="17" s="44" customFormat="1" ht="20.1" customHeight="1" spans="1:4">
      <c r="A17" s="61"/>
      <c r="B17" s="60"/>
      <c r="C17" s="62"/>
      <c r="D17" s="63"/>
    </row>
    <row r="18" s="44" customFormat="1" ht="20.1" customHeight="1" spans="1:4">
      <c r="A18" s="61"/>
      <c r="B18" s="60"/>
      <c r="C18" s="62"/>
      <c r="D18" s="63"/>
    </row>
    <row r="19" s="44" customFormat="1" ht="20.1" customHeight="1" spans="1:4">
      <c r="A19" s="61"/>
      <c r="B19" s="60"/>
      <c r="C19" s="62"/>
      <c r="D19" s="63"/>
    </row>
    <row r="20" s="44" customFormat="1" ht="18.75" customHeight="1" spans="1:4">
      <c r="A20" s="61"/>
      <c r="B20" s="60"/>
      <c r="C20" s="65"/>
      <c r="D20" s="63"/>
    </row>
    <row r="21" s="44" customFormat="1" ht="20.1" customHeight="1" spans="1:4">
      <c r="A21" s="61"/>
      <c r="B21" s="60"/>
      <c r="C21" s="58"/>
      <c r="D21" s="63"/>
    </row>
    <row r="22" s="44" customFormat="1" ht="20.1" customHeight="1" spans="1:4">
      <c r="A22" s="61"/>
      <c r="B22" s="60"/>
      <c r="C22" s="66"/>
      <c r="D22" s="63"/>
    </row>
    <row r="23" s="44" customFormat="1" ht="20.1" customHeight="1" spans="1:4">
      <c r="A23" s="61"/>
      <c r="B23" s="60"/>
      <c r="C23" s="67" t="s">
        <v>43</v>
      </c>
      <c r="D23" s="63">
        <f>SUM(D24:D28)</f>
        <v>2131</v>
      </c>
    </row>
    <row r="24" s="44" customFormat="1" ht="20.1" customHeight="1" spans="1:4">
      <c r="A24" s="64"/>
      <c r="B24" s="60"/>
      <c r="C24" s="62" t="s">
        <v>44</v>
      </c>
      <c r="D24" s="68">
        <v>1300</v>
      </c>
    </row>
    <row r="25" s="44" customFormat="1" ht="20.1" customHeight="1" spans="1:4">
      <c r="A25" s="61"/>
      <c r="B25" s="60"/>
      <c r="C25" s="62" t="s">
        <v>45</v>
      </c>
      <c r="D25" s="68">
        <v>831</v>
      </c>
    </row>
    <row r="26" s="44" customFormat="1" ht="20.1" customHeight="1" spans="1:4">
      <c r="A26" s="64"/>
      <c r="B26" s="60"/>
      <c r="C26" s="62"/>
      <c r="D26" s="68"/>
    </row>
    <row r="27" s="44" customFormat="1" ht="20.1" customHeight="1" spans="1:4">
      <c r="A27" s="69"/>
      <c r="B27" s="60"/>
      <c r="C27" s="70"/>
      <c r="D27" s="68"/>
    </row>
    <row r="28" s="43" customFormat="1" ht="20.1" customHeight="1" spans="1:4">
      <c r="A28" s="69"/>
      <c r="B28" s="71"/>
      <c r="C28" s="66"/>
      <c r="D28" s="68"/>
    </row>
    <row r="29" s="44" customFormat="1" ht="20.1" customHeight="1" spans="1:4">
      <c r="A29" s="54" t="s">
        <v>46</v>
      </c>
      <c r="B29" s="60">
        <f>+B6+B12+B15+B16+B17+B18+B19+B20+B21+B22</f>
        <v>5842.41</v>
      </c>
      <c r="C29" s="54" t="s">
        <v>47</v>
      </c>
      <c r="D29" s="63">
        <f>+D6+D7+D8+D23</f>
        <v>5842.41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6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workbookViewId="0">
      <pane ySplit="6" topLeftCell="A7" activePane="bottomLeft" state="frozen"/>
      <selection/>
      <selection pane="bottomLeft" activeCell="K16" sqref="K16"/>
    </sheetView>
  </sheetViews>
  <sheetFormatPr defaultColWidth="11.8333333333333" defaultRowHeight="14.4"/>
  <cols>
    <col min="1" max="1" width="9.5" style="72" customWidth="1"/>
    <col min="2" max="2" width="13.5" style="72" customWidth="1"/>
    <col min="3" max="3" width="36" style="72" customWidth="1"/>
    <col min="4" max="6" width="14.3333333333333" style="88" customWidth="1"/>
    <col min="7" max="13" width="14.3333333333333" style="72" customWidth="1"/>
    <col min="14" max="16384" width="11.8333333333333" style="72"/>
  </cols>
  <sheetData>
    <row r="1" spans="1:1">
      <c r="A1" s="87" t="s">
        <v>48</v>
      </c>
    </row>
    <row r="2" ht="41.25" customHeight="1" spans="1:13">
      <c r="A2" s="76" t="s">
        <v>5</v>
      </c>
      <c r="B2" s="76" t="s">
        <v>49</v>
      </c>
      <c r="C2" s="76" t="s">
        <v>49</v>
      </c>
      <c r="D2" s="76" t="s">
        <v>49</v>
      </c>
      <c r="E2" s="76" t="s">
        <v>49</v>
      </c>
      <c r="F2" s="76" t="s">
        <v>49</v>
      </c>
      <c r="G2" s="76" t="s">
        <v>49</v>
      </c>
      <c r="H2" s="76" t="s">
        <v>49</v>
      </c>
      <c r="I2" s="76" t="s">
        <v>49</v>
      </c>
      <c r="J2" s="76" t="s">
        <v>49</v>
      </c>
      <c r="K2" s="76" t="s">
        <v>49</v>
      </c>
      <c r="L2" s="76" t="s">
        <v>49</v>
      </c>
      <c r="M2" s="76" t="s">
        <v>49</v>
      </c>
    </row>
    <row r="3" s="87" customFormat="1" ht="18" customHeight="1" spans="1:13">
      <c r="A3" s="89" t="s">
        <v>23</v>
      </c>
      <c r="B3" s="90" t="s">
        <v>49</v>
      </c>
      <c r="C3" s="90" t="s">
        <v>49</v>
      </c>
      <c r="D3" s="90" t="s">
        <v>49</v>
      </c>
      <c r="E3" s="90" t="s">
        <v>49</v>
      </c>
      <c r="F3" s="90" t="s">
        <v>49</v>
      </c>
      <c r="G3" s="90" t="s">
        <v>49</v>
      </c>
      <c r="H3" s="90" t="s">
        <v>49</v>
      </c>
      <c r="I3" s="90" t="s">
        <v>49</v>
      </c>
      <c r="J3" s="92" t="s">
        <v>24</v>
      </c>
      <c r="K3" s="90" t="s">
        <v>49</v>
      </c>
      <c r="L3" s="92" t="s">
        <v>25</v>
      </c>
      <c r="M3" s="90" t="s">
        <v>49</v>
      </c>
    </row>
    <row r="4" ht="18" customHeight="1" spans="1:13">
      <c r="A4" s="8" t="s">
        <v>50</v>
      </c>
      <c r="B4" s="8" t="s">
        <v>51</v>
      </c>
      <c r="C4" s="8" t="s">
        <v>49</v>
      </c>
      <c r="D4" s="8" t="s">
        <v>52</v>
      </c>
      <c r="E4" s="8" t="s">
        <v>53</v>
      </c>
      <c r="F4" s="8" t="s">
        <v>49</v>
      </c>
      <c r="G4" s="8" t="s">
        <v>49</v>
      </c>
      <c r="H4" s="8" t="s">
        <v>49</v>
      </c>
      <c r="I4" s="8" t="s">
        <v>49</v>
      </c>
      <c r="J4" s="8" t="s">
        <v>49</v>
      </c>
      <c r="K4" s="8" t="s">
        <v>49</v>
      </c>
      <c r="L4" s="8" t="s">
        <v>49</v>
      </c>
      <c r="M4" s="8" t="s">
        <v>54</v>
      </c>
    </row>
    <row r="5" s="73" customFormat="1" ht="32.25" customHeight="1" spans="1:13">
      <c r="A5" s="8" t="s">
        <v>49</v>
      </c>
      <c r="B5" s="9" t="s">
        <v>55</v>
      </c>
      <c r="C5" s="9" t="s">
        <v>56</v>
      </c>
      <c r="D5" s="8" t="s">
        <v>49</v>
      </c>
      <c r="E5" s="9" t="s">
        <v>57</v>
      </c>
      <c r="F5" s="9" t="s">
        <v>58</v>
      </c>
      <c r="G5" s="9" t="s">
        <v>59</v>
      </c>
      <c r="H5" s="9" t="s">
        <v>60</v>
      </c>
      <c r="I5" s="9" t="s">
        <v>61</v>
      </c>
      <c r="J5" s="9" t="s">
        <v>62</v>
      </c>
      <c r="K5" s="9" t="s">
        <v>63</v>
      </c>
      <c r="L5" s="9" t="s">
        <v>64</v>
      </c>
      <c r="M5" s="8" t="s">
        <v>49</v>
      </c>
    </row>
    <row r="6" ht="18" customHeight="1" spans="1:13">
      <c r="A6" s="8" t="s">
        <v>65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</row>
    <row r="7" ht="16.5" customHeight="1" spans="1:13">
      <c r="A7" s="10">
        <v>1</v>
      </c>
      <c r="B7" s="41"/>
      <c r="C7" s="41" t="s">
        <v>52</v>
      </c>
      <c r="D7" s="91">
        <v>5842.41</v>
      </c>
      <c r="E7" s="91">
        <v>5842.41</v>
      </c>
      <c r="F7" s="91">
        <v>5842.41</v>
      </c>
      <c r="G7" s="41"/>
      <c r="H7" s="41"/>
      <c r="I7" s="41"/>
      <c r="J7" s="41"/>
      <c r="K7" s="41"/>
      <c r="L7" s="41"/>
      <c r="M7" s="41"/>
    </row>
    <row r="8" ht="16.5" customHeight="1" spans="1:13">
      <c r="A8" s="10">
        <v>2</v>
      </c>
      <c r="B8" s="41">
        <v>201</v>
      </c>
      <c r="C8" s="41" t="s">
        <v>66</v>
      </c>
      <c r="D8" s="91">
        <f t="shared" ref="D8:D22" si="0">E8+SUM(I8:P8)</f>
        <v>3472.2</v>
      </c>
      <c r="E8" s="91">
        <f t="shared" ref="E8:E22" si="1">SUM(F8:H8)</f>
        <v>3472.2</v>
      </c>
      <c r="F8" s="91">
        <v>3472.2</v>
      </c>
      <c r="G8" s="38"/>
      <c r="H8" s="38"/>
      <c r="I8" s="93"/>
      <c r="J8" s="41"/>
      <c r="K8" s="41"/>
      <c r="L8" s="41"/>
      <c r="M8" s="41"/>
    </row>
    <row r="9" ht="16.5" customHeight="1" spans="1:13">
      <c r="A9" s="10">
        <v>3</v>
      </c>
      <c r="B9" s="41">
        <v>20103</v>
      </c>
      <c r="C9" s="41" t="s">
        <v>67</v>
      </c>
      <c r="D9" s="91">
        <f t="shared" si="0"/>
        <v>3172.2</v>
      </c>
      <c r="E9" s="91">
        <f t="shared" si="1"/>
        <v>3172.2</v>
      </c>
      <c r="F9" s="91">
        <v>3172.2</v>
      </c>
      <c r="G9" s="38"/>
      <c r="H9" s="38"/>
      <c r="I9" s="93"/>
      <c r="J9" s="41"/>
      <c r="K9" s="41"/>
      <c r="L9" s="41"/>
      <c r="M9" s="41"/>
    </row>
    <row r="10" ht="16.5" customHeight="1" spans="1:13">
      <c r="A10" s="10">
        <v>4</v>
      </c>
      <c r="B10" s="41">
        <v>2010301</v>
      </c>
      <c r="C10" s="41" t="s">
        <v>68</v>
      </c>
      <c r="D10" s="91">
        <f t="shared" si="0"/>
        <v>3172.2</v>
      </c>
      <c r="E10" s="91">
        <f t="shared" si="1"/>
        <v>3172.2</v>
      </c>
      <c r="F10" s="91">
        <v>3172.2</v>
      </c>
      <c r="G10" s="38"/>
      <c r="H10" s="38"/>
      <c r="I10" s="93"/>
      <c r="J10" s="41"/>
      <c r="K10" s="41"/>
      <c r="L10" s="41"/>
      <c r="M10" s="41"/>
    </row>
    <row r="11" ht="16.5" customHeight="1" spans="1:13">
      <c r="A11" s="10">
        <v>5</v>
      </c>
      <c r="B11" s="41">
        <v>20199</v>
      </c>
      <c r="C11" s="41" t="s">
        <v>69</v>
      </c>
      <c r="D11" s="91">
        <f t="shared" si="0"/>
        <v>300</v>
      </c>
      <c r="E11" s="91">
        <f t="shared" si="1"/>
        <v>300</v>
      </c>
      <c r="F11" s="91">
        <v>300</v>
      </c>
      <c r="G11" s="38"/>
      <c r="H11" s="38"/>
      <c r="I11" s="93"/>
      <c r="J11" s="41"/>
      <c r="K11" s="41"/>
      <c r="L11" s="41"/>
      <c r="M11" s="41"/>
    </row>
    <row r="12" ht="16.5" customHeight="1" spans="1:13">
      <c r="A12" s="10">
        <v>6</v>
      </c>
      <c r="B12" s="41">
        <v>2019999</v>
      </c>
      <c r="C12" s="41" t="s">
        <v>70</v>
      </c>
      <c r="D12" s="91">
        <f t="shared" si="0"/>
        <v>300</v>
      </c>
      <c r="E12" s="91">
        <f t="shared" si="1"/>
        <v>300</v>
      </c>
      <c r="F12" s="91">
        <v>300</v>
      </c>
      <c r="G12" s="38"/>
      <c r="H12" s="38"/>
      <c r="I12" s="93"/>
      <c r="J12" s="41"/>
      <c r="K12" s="41"/>
      <c r="L12" s="41"/>
      <c r="M12" s="41"/>
    </row>
    <row r="13" ht="16.5" customHeight="1" spans="1:13">
      <c r="A13" s="10">
        <v>7</v>
      </c>
      <c r="B13" s="41">
        <v>208</v>
      </c>
      <c r="C13" s="41" t="s">
        <v>71</v>
      </c>
      <c r="D13" s="91">
        <f t="shared" si="0"/>
        <v>341.54</v>
      </c>
      <c r="E13" s="91">
        <f t="shared" si="1"/>
        <v>341.54</v>
      </c>
      <c r="F13" s="91">
        <v>341.54</v>
      </c>
      <c r="G13" s="38"/>
      <c r="H13" s="38"/>
      <c r="I13" s="93"/>
      <c r="J13" s="41"/>
      <c r="K13" s="41"/>
      <c r="L13" s="41"/>
      <c r="M13" s="41"/>
    </row>
    <row r="14" ht="16.5" customHeight="1" spans="1:13">
      <c r="A14" s="10">
        <v>8</v>
      </c>
      <c r="B14" s="41">
        <v>20805</v>
      </c>
      <c r="C14" s="41" t="s">
        <v>72</v>
      </c>
      <c r="D14" s="91">
        <f t="shared" si="0"/>
        <v>341.54</v>
      </c>
      <c r="E14" s="91">
        <f t="shared" si="1"/>
        <v>341.54</v>
      </c>
      <c r="F14" s="91">
        <v>341.54</v>
      </c>
      <c r="G14" s="38"/>
      <c r="H14" s="38"/>
      <c r="I14" s="93"/>
      <c r="J14" s="41"/>
      <c r="K14" s="41"/>
      <c r="L14" s="41"/>
      <c r="M14" s="41"/>
    </row>
    <row r="15" ht="16.5" customHeight="1" spans="1:13">
      <c r="A15" s="10">
        <v>9</v>
      </c>
      <c r="B15" s="41">
        <v>2080505</v>
      </c>
      <c r="C15" s="41" t="s">
        <v>73</v>
      </c>
      <c r="D15" s="91">
        <f t="shared" si="0"/>
        <v>227.69</v>
      </c>
      <c r="E15" s="91">
        <f t="shared" si="1"/>
        <v>227.69</v>
      </c>
      <c r="F15" s="91">
        <v>227.69</v>
      </c>
      <c r="G15" s="38"/>
      <c r="H15" s="38"/>
      <c r="I15" s="93"/>
      <c r="J15" s="41"/>
      <c r="K15" s="41"/>
      <c r="L15" s="41"/>
      <c r="M15" s="41"/>
    </row>
    <row r="16" ht="16.5" customHeight="1" spans="1:13">
      <c r="A16" s="10">
        <v>10</v>
      </c>
      <c r="B16" s="41">
        <v>2080506</v>
      </c>
      <c r="C16" s="41" t="s">
        <v>74</v>
      </c>
      <c r="D16" s="91">
        <f t="shared" si="0"/>
        <v>113.85</v>
      </c>
      <c r="E16" s="91">
        <f t="shared" si="1"/>
        <v>113.85</v>
      </c>
      <c r="F16" s="91">
        <v>113.85</v>
      </c>
      <c r="G16" s="38"/>
      <c r="H16" s="38"/>
      <c r="I16" s="93"/>
      <c r="J16" s="41"/>
      <c r="K16" s="41"/>
      <c r="L16" s="41"/>
      <c r="M16" s="41"/>
    </row>
    <row r="17" ht="16.5" customHeight="1" spans="1:13">
      <c r="A17" s="10">
        <v>11</v>
      </c>
      <c r="B17" s="41">
        <v>212</v>
      </c>
      <c r="C17" s="41" t="s">
        <v>75</v>
      </c>
      <c r="D17" s="91">
        <f t="shared" si="0"/>
        <v>1831</v>
      </c>
      <c r="E17" s="91">
        <f t="shared" si="1"/>
        <v>1831</v>
      </c>
      <c r="F17" s="91">
        <v>1831</v>
      </c>
      <c r="G17" s="38"/>
      <c r="H17" s="38"/>
      <c r="I17" s="93"/>
      <c r="J17" s="41"/>
      <c r="K17" s="41"/>
      <c r="L17" s="41"/>
      <c r="M17" s="41"/>
    </row>
    <row r="18" spans="1:13">
      <c r="A18" s="10">
        <v>12</v>
      </c>
      <c r="B18" s="41">
        <v>21299</v>
      </c>
      <c r="C18" s="41" t="s">
        <v>76</v>
      </c>
      <c r="D18" s="91">
        <f t="shared" si="0"/>
        <v>1831</v>
      </c>
      <c r="E18" s="91">
        <f t="shared" si="1"/>
        <v>1831</v>
      </c>
      <c r="F18" s="91">
        <v>1831</v>
      </c>
      <c r="G18" s="38"/>
      <c r="H18" s="38"/>
      <c r="I18" s="93"/>
      <c r="J18" s="41"/>
      <c r="K18" s="41"/>
      <c r="L18" s="41"/>
      <c r="M18" s="41"/>
    </row>
    <row r="19" spans="1:13">
      <c r="A19" s="10">
        <v>13</v>
      </c>
      <c r="B19" s="41">
        <v>2129999</v>
      </c>
      <c r="C19" s="41" t="s">
        <v>77</v>
      </c>
      <c r="D19" s="91">
        <f t="shared" si="0"/>
        <v>1831</v>
      </c>
      <c r="E19" s="91">
        <f t="shared" si="1"/>
        <v>1831</v>
      </c>
      <c r="F19" s="91">
        <v>1831</v>
      </c>
      <c r="G19" s="38"/>
      <c r="H19" s="38"/>
      <c r="I19" s="93"/>
      <c r="J19" s="41"/>
      <c r="K19" s="41"/>
      <c r="L19" s="41"/>
      <c r="M19" s="41"/>
    </row>
    <row r="20" spans="1:13">
      <c r="A20" s="10">
        <v>14</v>
      </c>
      <c r="B20" s="41">
        <v>221</v>
      </c>
      <c r="C20" s="41" t="s">
        <v>78</v>
      </c>
      <c r="D20" s="91">
        <f t="shared" si="0"/>
        <v>197.67</v>
      </c>
      <c r="E20" s="91">
        <f t="shared" si="1"/>
        <v>197.67</v>
      </c>
      <c r="F20" s="91">
        <v>197.67</v>
      </c>
      <c r="G20" s="38"/>
      <c r="H20" s="38"/>
      <c r="I20" s="93"/>
      <c r="J20" s="41"/>
      <c r="K20" s="41"/>
      <c r="L20" s="41"/>
      <c r="M20" s="41"/>
    </row>
    <row r="21" spans="1:13">
      <c r="A21" s="10">
        <v>15</v>
      </c>
      <c r="B21" s="41">
        <v>22102</v>
      </c>
      <c r="C21" s="41" t="s">
        <v>79</v>
      </c>
      <c r="D21" s="91">
        <f t="shared" si="0"/>
        <v>197.67</v>
      </c>
      <c r="E21" s="91">
        <f t="shared" si="1"/>
        <v>197.67</v>
      </c>
      <c r="F21" s="91">
        <v>197.67</v>
      </c>
      <c r="G21" s="38"/>
      <c r="H21" s="38"/>
      <c r="I21" s="93"/>
      <c r="J21" s="41"/>
      <c r="K21" s="41"/>
      <c r="L21" s="41"/>
      <c r="M21" s="41"/>
    </row>
    <row r="22" spans="1:13">
      <c r="A22" s="10">
        <v>16</v>
      </c>
      <c r="B22" s="41">
        <v>2210201</v>
      </c>
      <c r="C22" s="41" t="s">
        <v>80</v>
      </c>
      <c r="D22" s="91">
        <f t="shared" si="0"/>
        <v>197.67</v>
      </c>
      <c r="E22" s="91">
        <f t="shared" si="1"/>
        <v>197.67</v>
      </c>
      <c r="F22" s="91">
        <v>197.67</v>
      </c>
      <c r="G22" s="38"/>
      <c r="H22" s="38"/>
      <c r="I22" s="93"/>
      <c r="J22" s="41"/>
      <c r="K22" s="41"/>
      <c r="L22" s="41"/>
      <c r="M22" s="41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84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7" activePane="bottomLeft" state="frozen"/>
      <selection/>
      <selection pane="bottomLeft" activeCell="G8" sqref="G8:I21"/>
    </sheetView>
  </sheetViews>
  <sheetFormatPr defaultColWidth="11.8333333333333" defaultRowHeight="14.4"/>
  <cols>
    <col min="1" max="1" width="9.5" style="72" customWidth="1"/>
    <col min="2" max="2" width="16.5" style="72" customWidth="1"/>
    <col min="3" max="3" width="43.25" style="72" customWidth="1"/>
    <col min="4" max="9" width="14.5" style="73" customWidth="1"/>
    <col min="10" max="16384" width="11.8333333333333" style="72"/>
  </cols>
  <sheetData>
    <row r="1" spans="1:9">
      <c r="A1" s="74" t="s">
        <v>81</v>
      </c>
      <c r="B1" s="74"/>
      <c r="C1" s="74"/>
      <c r="D1" s="75"/>
      <c r="E1" s="75"/>
      <c r="F1" s="75"/>
      <c r="G1" s="75"/>
      <c r="H1" s="75"/>
      <c r="I1" s="75"/>
    </row>
    <row r="2" ht="36" customHeight="1" spans="1:9">
      <c r="A2" s="76" t="s">
        <v>7</v>
      </c>
      <c r="B2" s="76" t="s">
        <v>49</v>
      </c>
      <c r="C2" s="76" t="s">
        <v>49</v>
      </c>
      <c r="D2" s="76" t="s">
        <v>49</v>
      </c>
      <c r="E2" s="76" t="s">
        <v>49</v>
      </c>
      <c r="F2" s="76" t="s">
        <v>49</v>
      </c>
      <c r="G2" s="76" t="s">
        <v>49</v>
      </c>
      <c r="H2" s="76" t="s">
        <v>49</v>
      </c>
      <c r="I2" s="76" t="s">
        <v>49</v>
      </c>
    </row>
    <row r="3" ht="18" customHeight="1" spans="1:9">
      <c r="A3" s="77" t="s">
        <v>23</v>
      </c>
      <c r="B3" s="77" t="s">
        <v>49</v>
      </c>
      <c r="C3" s="77" t="s">
        <v>49</v>
      </c>
      <c r="D3" s="77" t="s">
        <v>49</v>
      </c>
      <c r="E3" s="77" t="s">
        <v>49</v>
      </c>
      <c r="F3" s="78" t="s">
        <v>24</v>
      </c>
      <c r="G3" s="78" t="s">
        <v>49</v>
      </c>
      <c r="H3" s="78" t="s">
        <v>25</v>
      </c>
      <c r="I3" s="78" t="s">
        <v>49</v>
      </c>
    </row>
    <row r="4" ht="18" customHeight="1" spans="1:9">
      <c r="A4" s="8" t="s">
        <v>50</v>
      </c>
      <c r="B4" s="8" t="s">
        <v>82</v>
      </c>
      <c r="C4" s="8" t="s">
        <v>49</v>
      </c>
      <c r="D4" s="9" t="s">
        <v>83</v>
      </c>
      <c r="E4" s="9" t="s">
        <v>84</v>
      </c>
      <c r="F4" s="9" t="s">
        <v>85</v>
      </c>
      <c r="G4" s="9" t="s">
        <v>86</v>
      </c>
      <c r="H4" s="9" t="s">
        <v>87</v>
      </c>
      <c r="I4" s="9" t="s">
        <v>88</v>
      </c>
    </row>
    <row r="5" ht="18" customHeight="1" spans="1:9">
      <c r="A5" s="8" t="s">
        <v>49</v>
      </c>
      <c r="B5" s="8" t="s">
        <v>55</v>
      </c>
      <c r="C5" s="8" t="s">
        <v>56</v>
      </c>
      <c r="D5" s="9" t="s">
        <v>49</v>
      </c>
      <c r="E5" s="9" t="s">
        <v>49</v>
      </c>
      <c r="F5" s="9" t="s">
        <v>49</v>
      </c>
      <c r="G5" s="9" t="s">
        <v>49</v>
      </c>
      <c r="H5" s="9" t="s">
        <v>49</v>
      </c>
      <c r="I5" s="9" t="s">
        <v>49</v>
      </c>
    </row>
    <row r="6" ht="18" customHeight="1" spans="1:9">
      <c r="A6" s="8" t="s">
        <v>65</v>
      </c>
      <c r="B6" s="8">
        <v>1</v>
      </c>
      <c r="C6" s="8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</row>
    <row r="7" ht="16.5" customHeight="1" spans="1:9">
      <c r="A7" s="10">
        <v>1</v>
      </c>
      <c r="B7" s="79"/>
      <c r="C7" s="10" t="s">
        <v>52</v>
      </c>
      <c r="D7" s="80">
        <v>5842.41</v>
      </c>
      <c r="E7" s="80">
        <v>2655.41</v>
      </c>
      <c r="F7" s="80">
        <v>3187</v>
      </c>
      <c r="G7" s="80"/>
      <c r="H7" s="80"/>
      <c r="I7" s="80"/>
    </row>
    <row r="8" ht="16.5" customHeight="1" spans="1:9">
      <c r="A8" s="10">
        <v>2</v>
      </c>
      <c r="B8" s="79">
        <v>201</v>
      </c>
      <c r="C8" s="81" t="s">
        <v>66</v>
      </c>
      <c r="D8" s="82">
        <f t="shared" ref="D8:D22" si="0">SUM(E8:G8)</f>
        <v>3472.2</v>
      </c>
      <c r="E8" s="82">
        <v>2116.2</v>
      </c>
      <c r="F8" s="82">
        <v>1356</v>
      </c>
      <c r="G8" s="37"/>
      <c r="H8" s="38"/>
      <c r="I8" s="38"/>
    </row>
    <row r="9" ht="16.5" customHeight="1" spans="1:9">
      <c r="A9" s="10">
        <v>3</v>
      </c>
      <c r="B9" s="79">
        <v>20103</v>
      </c>
      <c r="C9" s="81" t="s">
        <v>67</v>
      </c>
      <c r="D9" s="82">
        <f t="shared" si="0"/>
        <v>3172.2</v>
      </c>
      <c r="E9" s="82">
        <v>2116.2</v>
      </c>
      <c r="F9" s="82">
        <v>1056</v>
      </c>
      <c r="G9" s="37"/>
      <c r="H9" s="38"/>
      <c r="I9" s="38"/>
    </row>
    <row r="10" ht="16.5" customHeight="1" spans="1:9">
      <c r="A10" s="10">
        <v>4</v>
      </c>
      <c r="B10" s="79">
        <v>2010301</v>
      </c>
      <c r="C10" s="81" t="s">
        <v>68</v>
      </c>
      <c r="D10" s="82">
        <f t="shared" si="0"/>
        <v>3172.2</v>
      </c>
      <c r="E10" s="82">
        <v>2116.2</v>
      </c>
      <c r="F10" s="82">
        <v>1056</v>
      </c>
      <c r="G10" s="37"/>
      <c r="H10" s="38"/>
      <c r="I10" s="38"/>
    </row>
    <row r="11" ht="16.5" customHeight="1" spans="1:9">
      <c r="A11" s="10">
        <v>5</v>
      </c>
      <c r="B11" s="79">
        <v>20199</v>
      </c>
      <c r="C11" s="81" t="s">
        <v>69</v>
      </c>
      <c r="D11" s="82">
        <f t="shared" si="0"/>
        <v>300</v>
      </c>
      <c r="E11" s="82">
        <v>0</v>
      </c>
      <c r="F11" s="82">
        <v>300</v>
      </c>
      <c r="G11" s="37"/>
      <c r="H11" s="38"/>
      <c r="I11" s="38"/>
    </row>
    <row r="12" ht="16.5" customHeight="1" spans="1:9">
      <c r="A12" s="10">
        <v>6</v>
      </c>
      <c r="B12" s="79">
        <v>2019999</v>
      </c>
      <c r="C12" s="81" t="s">
        <v>70</v>
      </c>
      <c r="D12" s="82">
        <f t="shared" si="0"/>
        <v>300</v>
      </c>
      <c r="E12" s="82">
        <v>0</v>
      </c>
      <c r="F12" s="82">
        <v>300</v>
      </c>
      <c r="G12" s="37"/>
      <c r="H12" s="38"/>
      <c r="I12" s="38"/>
    </row>
    <row r="13" ht="16.5" customHeight="1" spans="1:9">
      <c r="A13" s="10">
        <v>7</v>
      </c>
      <c r="B13" s="79">
        <v>208</v>
      </c>
      <c r="C13" s="81" t="s">
        <v>71</v>
      </c>
      <c r="D13" s="82">
        <f t="shared" si="0"/>
        <v>341.54</v>
      </c>
      <c r="E13" s="82">
        <v>341.54</v>
      </c>
      <c r="F13" s="82">
        <v>0</v>
      </c>
      <c r="G13" s="37"/>
      <c r="H13" s="38"/>
      <c r="I13" s="38"/>
    </row>
    <row r="14" ht="16.5" customHeight="1" spans="1:9">
      <c r="A14" s="10">
        <v>8</v>
      </c>
      <c r="B14" s="79">
        <v>20805</v>
      </c>
      <c r="C14" s="81" t="s">
        <v>72</v>
      </c>
      <c r="D14" s="82">
        <f t="shared" si="0"/>
        <v>341.54</v>
      </c>
      <c r="E14" s="82">
        <v>341.54</v>
      </c>
      <c r="F14" s="82">
        <v>0</v>
      </c>
      <c r="G14" s="37"/>
      <c r="H14" s="38"/>
      <c r="I14" s="38"/>
    </row>
    <row r="15" ht="16.5" customHeight="1" spans="1:9">
      <c r="A15" s="10">
        <v>9</v>
      </c>
      <c r="B15" s="79">
        <v>2080505</v>
      </c>
      <c r="C15" s="81" t="s">
        <v>73</v>
      </c>
      <c r="D15" s="82">
        <f t="shared" si="0"/>
        <v>227.69</v>
      </c>
      <c r="E15" s="82">
        <v>227.69</v>
      </c>
      <c r="F15" s="82">
        <v>0</v>
      </c>
      <c r="G15" s="37"/>
      <c r="H15" s="38"/>
      <c r="I15" s="38"/>
    </row>
    <row r="16" ht="16.5" customHeight="1" spans="1:9">
      <c r="A16" s="10">
        <v>10</v>
      </c>
      <c r="B16" s="79">
        <v>2080506</v>
      </c>
      <c r="C16" s="81" t="s">
        <v>74</v>
      </c>
      <c r="D16" s="82">
        <f t="shared" si="0"/>
        <v>113.85</v>
      </c>
      <c r="E16" s="82">
        <v>113.85</v>
      </c>
      <c r="F16" s="82">
        <v>0</v>
      </c>
      <c r="G16" s="37"/>
      <c r="H16" s="38"/>
      <c r="I16" s="38"/>
    </row>
    <row r="17" ht="16.5" customHeight="1" spans="1:9">
      <c r="A17" s="10">
        <v>11</v>
      </c>
      <c r="B17" s="79">
        <v>212</v>
      </c>
      <c r="C17" s="83" t="s">
        <v>75</v>
      </c>
      <c r="D17" s="84">
        <f t="shared" si="0"/>
        <v>1831</v>
      </c>
      <c r="E17" s="84">
        <v>0</v>
      </c>
      <c r="F17" s="84">
        <v>1831</v>
      </c>
      <c r="G17" s="37"/>
      <c r="H17" s="38"/>
      <c r="I17" s="38"/>
    </row>
    <row r="18" spans="1:9">
      <c r="A18" s="10">
        <v>12</v>
      </c>
      <c r="B18" s="79">
        <v>21299</v>
      </c>
      <c r="C18" s="85" t="s">
        <v>76</v>
      </c>
      <c r="D18" s="86">
        <f t="shared" si="0"/>
        <v>1831</v>
      </c>
      <c r="E18" s="86">
        <v>0</v>
      </c>
      <c r="F18" s="86">
        <v>1831</v>
      </c>
      <c r="G18" s="37"/>
      <c r="H18" s="38"/>
      <c r="I18" s="38"/>
    </row>
    <row r="19" spans="1:9">
      <c r="A19" s="10">
        <v>13</v>
      </c>
      <c r="B19" s="79">
        <v>2129999</v>
      </c>
      <c r="C19" s="85" t="s">
        <v>77</v>
      </c>
      <c r="D19" s="86">
        <f t="shared" si="0"/>
        <v>1831</v>
      </c>
      <c r="E19" s="86">
        <v>0</v>
      </c>
      <c r="F19" s="86">
        <v>1831</v>
      </c>
      <c r="G19" s="37"/>
      <c r="H19" s="38"/>
      <c r="I19" s="38"/>
    </row>
    <row r="20" spans="1:9">
      <c r="A20" s="10">
        <v>14</v>
      </c>
      <c r="B20" s="79">
        <v>221</v>
      </c>
      <c r="C20" s="85" t="s">
        <v>78</v>
      </c>
      <c r="D20" s="86">
        <f t="shared" si="0"/>
        <v>197.67</v>
      </c>
      <c r="E20" s="86">
        <v>197.67</v>
      </c>
      <c r="F20" s="86">
        <v>0</v>
      </c>
      <c r="G20" s="37"/>
      <c r="H20" s="38"/>
      <c r="I20" s="38"/>
    </row>
    <row r="21" spans="1:9">
      <c r="A21" s="10">
        <v>15</v>
      </c>
      <c r="B21" s="79">
        <v>22102</v>
      </c>
      <c r="C21" s="85" t="s">
        <v>79</v>
      </c>
      <c r="D21" s="86">
        <f t="shared" si="0"/>
        <v>197.67</v>
      </c>
      <c r="E21" s="86">
        <v>197.67</v>
      </c>
      <c r="F21" s="86">
        <v>0</v>
      </c>
      <c r="G21" s="37"/>
      <c r="H21" s="38"/>
      <c r="I21" s="38"/>
    </row>
    <row r="22" spans="1:9">
      <c r="A22" s="10">
        <v>16</v>
      </c>
      <c r="B22" s="79">
        <v>2210201</v>
      </c>
      <c r="C22" s="85" t="s">
        <v>80</v>
      </c>
      <c r="D22" s="86">
        <f t="shared" si="0"/>
        <v>197.67</v>
      </c>
      <c r="E22" s="86">
        <v>197.67</v>
      </c>
      <c r="F22" s="86">
        <v>0</v>
      </c>
      <c r="G22" s="37"/>
      <c r="H22" s="38"/>
      <c r="I22" s="38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C3" sqref="C3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45" t="s">
        <v>89</v>
      </c>
      <c r="B1" s="46"/>
      <c r="C1" s="47"/>
      <c r="D1" s="46"/>
    </row>
    <row r="2" ht="31.5" customHeight="1" spans="1:4">
      <c r="A2" s="48" t="s">
        <v>9</v>
      </c>
      <c r="B2" s="48"/>
      <c r="C2" s="48"/>
      <c r="D2" s="48"/>
    </row>
    <row r="3" ht="23.25" customHeight="1" spans="1:4">
      <c r="A3" s="49" t="s">
        <v>23</v>
      </c>
      <c r="B3" s="50"/>
      <c r="C3" s="51" t="s">
        <v>24</v>
      </c>
      <c r="D3" s="51" t="s">
        <v>25</v>
      </c>
    </row>
    <row r="4" s="43" customFormat="1" ht="20.1" customHeight="1" spans="1:4">
      <c r="A4" s="52" t="s">
        <v>26</v>
      </c>
      <c r="B4" s="53"/>
      <c r="C4" s="52" t="s">
        <v>27</v>
      </c>
      <c r="D4" s="53"/>
    </row>
    <row r="5" s="43" customFormat="1" ht="20.1" customHeight="1" spans="1:4">
      <c r="A5" s="54" t="s">
        <v>28</v>
      </c>
      <c r="B5" s="55" t="s">
        <v>29</v>
      </c>
      <c r="C5" s="54" t="s">
        <v>28</v>
      </c>
      <c r="D5" s="55" t="s">
        <v>29</v>
      </c>
    </row>
    <row r="6" s="44" customFormat="1" ht="20.1" customHeight="1" spans="1:4">
      <c r="A6" s="56" t="s">
        <v>30</v>
      </c>
      <c r="B6" s="57">
        <v>5842.41</v>
      </c>
      <c r="C6" s="58" t="s">
        <v>31</v>
      </c>
      <c r="D6" s="57">
        <v>2439.49</v>
      </c>
    </row>
    <row r="7" s="44" customFormat="1" ht="20.1" customHeight="1" spans="1:4">
      <c r="A7" s="59" t="s">
        <v>32</v>
      </c>
      <c r="B7" s="60"/>
      <c r="C7" s="58" t="s">
        <v>33</v>
      </c>
      <c r="D7" s="57">
        <v>215.92</v>
      </c>
    </row>
    <row r="8" s="44" customFormat="1" ht="20.1" customHeight="1" spans="1:4">
      <c r="A8" s="56" t="s">
        <v>34</v>
      </c>
      <c r="B8" s="60"/>
      <c r="C8" s="58" t="s">
        <v>35</v>
      </c>
      <c r="D8" s="57">
        <v>1056</v>
      </c>
    </row>
    <row r="9" s="44" customFormat="1" ht="20.1" customHeight="1" spans="1:4">
      <c r="A9" s="61"/>
      <c r="B9" s="60"/>
      <c r="C9" s="62" t="s">
        <v>37</v>
      </c>
      <c r="D9" s="57">
        <v>1056</v>
      </c>
    </row>
    <row r="10" s="44" customFormat="1" ht="20.1" customHeight="1" spans="1:4">
      <c r="A10" s="61"/>
      <c r="B10" s="60"/>
      <c r="C10" s="62"/>
      <c r="D10" s="63"/>
    </row>
    <row r="11" s="44" customFormat="1" ht="20.1" customHeight="1" spans="1:4">
      <c r="A11" s="64"/>
      <c r="B11" s="60"/>
      <c r="C11" s="62"/>
      <c r="D11" s="63"/>
    </row>
    <row r="12" s="44" customFormat="1" ht="20.1" customHeight="1" spans="1:4">
      <c r="A12" s="61"/>
      <c r="B12" s="60">
        <f>SUM(B13:B14)</f>
        <v>0</v>
      </c>
      <c r="C12" s="62"/>
      <c r="D12" s="63"/>
    </row>
    <row r="13" s="44" customFormat="1" ht="20.1" customHeight="1" spans="1:4">
      <c r="A13" s="64"/>
      <c r="B13" s="60"/>
      <c r="C13" s="62"/>
      <c r="D13" s="63"/>
    </row>
    <row r="14" s="44" customFormat="1" ht="20.1" customHeight="1" spans="1:4">
      <c r="A14" s="61"/>
      <c r="B14" s="60"/>
      <c r="C14" s="62"/>
      <c r="D14" s="63"/>
    </row>
    <row r="15" s="44" customFormat="1" ht="20.1" customHeight="1" spans="1:4">
      <c r="A15" s="61"/>
      <c r="B15" s="60"/>
      <c r="C15" s="62"/>
      <c r="D15" s="63"/>
    </row>
    <row r="16" s="44" customFormat="1" ht="20.1" customHeight="1" spans="1:4">
      <c r="A16" s="61"/>
      <c r="B16" s="60"/>
      <c r="C16" s="62"/>
      <c r="D16" s="63"/>
    </row>
    <row r="17" s="44" customFormat="1" ht="20.1" customHeight="1" spans="1:4">
      <c r="A17" s="61"/>
      <c r="B17" s="60"/>
      <c r="C17" s="62"/>
      <c r="D17" s="63"/>
    </row>
    <row r="18" s="44" customFormat="1" ht="20.1" customHeight="1" spans="1:4">
      <c r="A18" s="61"/>
      <c r="B18" s="60"/>
      <c r="C18" s="62"/>
      <c r="D18" s="63"/>
    </row>
    <row r="19" s="44" customFormat="1" ht="20.1" customHeight="1" spans="1:4">
      <c r="A19" s="61"/>
      <c r="B19" s="60"/>
      <c r="C19" s="62"/>
      <c r="D19" s="63"/>
    </row>
    <row r="20" s="44" customFormat="1" ht="18.75" customHeight="1" spans="1:4">
      <c r="A20" s="61"/>
      <c r="B20" s="60"/>
      <c r="C20" s="65"/>
      <c r="D20" s="63"/>
    </row>
    <row r="21" s="44" customFormat="1" ht="20.1" customHeight="1" spans="1:4">
      <c r="A21" s="61"/>
      <c r="B21" s="60"/>
      <c r="C21" s="58"/>
      <c r="D21" s="63"/>
    </row>
    <row r="22" s="44" customFormat="1" ht="20.1" customHeight="1" spans="1:4">
      <c r="A22" s="61"/>
      <c r="B22" s="60"/>
      <c r="C22" s="66"/>
      <c r="D22" s="63"/>
    </row>
    <row r="23" s="44" customFormat="1" ht="20.1" customHeight="1" spans="1:4">
      <c r="A23" s="61"/>
      <c r="B23" s="60"/>
      <c r="C23" s="67" t="s">
        <v>43</v>
      </c>
      <c r="D23" s="63">
        <f>SUM(D24:D28)</f>
        <v>2131</v>
      </c>
    </row>
    <row r="24" s="44" customFormat="1" ht="20.1" customHeight="1" spans="1:4">
      <c r="A24" s="64"/>
      <c r="B24" s="60"/>
      <c r="C24" s="62" t="s">
        <v>44</v>
      </c>
      <c r="D24" s="68">
        <v>1300</v>
      </c>
    </row>
    <row r="25" s="44" customFormat="1" ht="20.1" customHeight="1" spans="1:4">
      <c r="A25" s="61"/>
      <c r="B25" s="60"/>
      <c r="C25" s="62" t="s">
        <v>45</v>
      </c>
      <c r="D25" s="68">
        <v>831</v>
      </c>
    </row>
    <row r="26" s="44" customFormat="1" ht="20.1" customHeight="1" spans="1:4">
      <c r="A26" s="64"/>
      <c r="B26" s="60"/>
      <c r="C26" s="62"/>
      <c r="D26" s="68"/>
    </row>
    <row r="27" s="44" customFormat="1" ht="20.1" customHeight="1" spans="1:4">
      <c r="A27" s="69"/>
      <c r="B27" s="60"/>
      <c r="C27" s="70"/>
      <c r="D27" s="68"/>
    </row>
    <row r="28" s="43" customFormat="1" ht="20.1" customHeight="1" spans="1:4">
      <c r="A28" s="69"/>
      <c r="B28" s="71"/>
      <c r="C28" s="66"/>
      <c r="D28" s="68"/>
    </row>
    <row r="29" s="44" customFormat="1" ht="20.1" customHeight="1" spans="1:4">
      <c r="A29" s="54" t="s">
        <v>46</v>
      </c>
      <c r="B29" s="60">
        <f>+B6+B12+B15+B16+B17+B18+B19+B20+B21+B22</f>
        <v>5842.41</v>
      </c>
      <c r="C29" s="54" t="s">
        <v>47</v>
      </c>
      <c r="D29" s="63">
        <f>+D6+D7+D8+D23</f>
        <v>5842.41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6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1.8333333333333" defaultRowHeight="14.4" outlineLevelCol="7"/>
  <cols>
    <col min="1" max="1" width="9.5" style="2" customWidth="1"/>
    <col min="2" max="2" width="17.8333333333333" style="2" customWidth="1"/>
    <col min="3" max="3" width="41.75" style="2" customWidth="1"/>
    <col min="4" max="4" width="17.8333333333333" style="2" customWidth="1"/>
    <col min="5" max="8" width="20" style="2" customWidth="1"/>
    <col min="9" max="16384" width="11.8333333333333" style="2"/>
  </cols>
  <sheetData>
    <row r="1" spans="1:8">
      <c r="A1" s="3" t="s">
        <v>90</v>
      </c>
      <c r="B1" s="3"/>
      <c r="C1" s="3"/>
      <c r="D1" s="3"/>
      <c r="E1" s="3"/>
      <c r="F1" s="3"/>
      <c r="G1" s="3"/>
      <c r="H1" s="3"/>
    </row>
    <row r="2" ht="36.75" customHeight="1" spans="1:8">
      <c r="A2" s="4" t="s">
        <v>11</v>
      </c>
      <c r="B2" s="4" t="s">
        <v>49</v>
      </c>
      <c r="C2" s="4" t="s">
        <v>49</v>
      </c>
      <c r="D2" s="4" t="s">
        <v>49</v>
      </c>
      <c r="E2" s="4" t="s">
        <v>49</v>
      </c>
      <c r="F2" s="4" t="s">
        <v>49</v>
      </c>
      <c r="G2" s="4" t="s">
        <v>49</v>
      </c>
      <c r="H2" s="4" t="s">
        <v>49</v>
      </c>
    </row>
    <row r="3" ht="18" customHeight="1" spans="1:8">
      <c r="A3" s="5" t="s">
        <v>23</v>
      </c>
      <c r="B3" s="6" t="s">
        <v>49</v>
      </c>
      <c r="C3" s="6" t="s">
        <v>49</v>
      </c>
      <c r="D3" s="6" t="s">
        <v>49</v>
      </c>
      <c r="E3" s="6" t="s">
        <v>49</v>
      </c>
      <c r="F3" s="7" t="s">
        <v>24</v>
      </c>
      <c r="G3" s="7" t="s">
        <v>49</v>
      </c>
      <c r="H3" s="7" t="s">
        <v>25</v>
      </c>
    </row>
    <row r="4" ht="18" customHeight="1" spans="1:8">
      <c r="A4" s="8" t="s">
        <v>50</v>
      </c>
      <c r="B4" s="8" t="s">
        <v>82</v>
      </c>
      <c r="C4" s="8" t="s">
        <v>49</v>
      </c>
      <c r="D4" s="8" t="s">
        <v>52</v>
      </c>
      <c r="E4" s="8" t="s">
        <v>84</v>
      </c>
      <c r="F4" s="8" t="s">
        <v>49</v>
      </c>
      <c r="G4" s="8" t="s">
        <v>49</v>
      </c>
      <c r="H4" s="8" t="s">
        <v>85</v>
      </c>
    </row>
    <row r="5" ht="18" customHeight="1" spans="1:8">
      <c r="A5" s="8" t="s">
        <v>49</v>
      </c>
      <c r="B5" s="8" t="s">
        <v>55</v>
      </c>
      <c r="C5" s="8" t="s">
        <v>56</v>
      </c>
      <c r="D5" s="8" t="s">
        <v>49</v>
      </c>
      <c r="E5" s="8" t="s">
        <v>57</v>
      </c>
      <c r="F5" s="8" t="s">
        <v>91</v>
      </c>
      <c r="G5" s="8" t="s">
        <v>92</v>
      </c>
      <c r="H5" s="8" t="s">
        <v>49</v>
      </c>
    </row>
    <row r="6" ht="18" customHeight="1" spans="1:8">
      <c r="A6" s="8" t="s">
        <v>65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</row>
    <row r="7" ht="16.5" customHeight="1" spans="1:8">
      <c r="A7" s="10">
        <v>1</v>
      </c>
      <c r="B7" s="11"/>
      <c r="C7" s="10" t="s">
        <v>52</v>
      </c>
      <c r="D7" s="10">
        <f>E7+H7</f>
        <v>5842.41</v>
      </c>
      <c r="E7" s="10">
        <f>SUM(F7:G7)</f>
        <v>2655.41</v>
      </c>
      <c r="F7" s="10">
        <v>2439.49</v>
      </c>
      <c r="G7" s="10">
        <v>215.92</v>
      </c>
      <c r="H7" s="10">
        <v>3187</v>
      </c>
    </row>
    <row r="8" ht="16.5" customHeight="1" spans="1:8">
      <c r="A8" s="10">
        <v>2</v>
      </c>
      <c r="B8" s="11">
        <v>201</v>
      </c>
      <c r="C8" s="10" t="s">
        <v>66</v>
      </c>
      <c r="D8" s="10">
        <f t="shared" ref="D8:D22" si="0">E8+H8</f>
        <v>3472.2</v>
      </c>
      <c r="E8" s="10">
        <f t="shared" ref="E8:E22" si="1">SUM(F8:G8)</f>
        <v>2116.2</v>
      </c>
      <c r="F8" s="10">
        <v>1900.28</v>
      </c>
      <c r="G8" s="10">
        <v>215.92</v>
      </c>
      <c r="H8" s="10">
        <v>1356</v>
      </c>
    </row>
    <row r="9" ht="16.5" customHeight="1" spans="1:8">
      <c r="A9" s="10">
        <v>3</v>
      </c>
      <c r="B9" s="11">
        <v>20103</v>
      </c>
      <c r="C9" s="10" t="s">
        <v>67</v>
      </c>
      <c r="D9" s="10">
        <f t="shared" si="0"/>
        <v>3172.2</v>
      </c>
      <c r="E9" s="10">
        <f t="shared" si="1"/>
        <v>2116.2</v>
      </c>
      <c r="F9" s="10">
        <v>1900.28</v>
      </c>
      <c r="G9" s="10">
        <v>215.92</v>
      </c>
      <c r="H9" s="10">
        <v>1056</v>
      </c>
    </row>
    <row r="10" ht="16.5" customHeight="1" spans="1:8">
      <c r="A10" s="10">
        <v>4</v>
      </c>
      <c r="B10" s="11">
        <v>2010301</v>
      </c>
      <c r="C10" s="10" t="s">
        <v>68</v>
      </c>
      <c r="D10" s="10">
        <f t="shared" si="0"/>
        <v>3172.2</v>
      </c>
      <c r="E10" s="10">
        <f t="shared" si="1"/>
        <v>2116.2</v>
      </c>
      <c r="F10" s="10">
        <v>1900.28</v>
      </c>
      <c r="G10" s="10">
        <v>215.92</v>
      </c>
      <c r="H10" s="10">
        <v>1056</v>
      </c>
    </row>
    <row r="11" ht="16.5" customHeight="1" spans="1:8">
      <c r="A11" s="10">
        <v>5</v>
      </c>
      <c r="B11" s="11">
        <v>20199</v>
      </c>
      <c r="C11" s="10" t="s">
        <v>69</v>
      </c>
      <c r="D11" s="10">
        <f t="shared" si="0"/>
        <v>300</v>
      </c>
      <c r="E11" s="10">
        <f t="shared" si="1"/>
        <v>0</v>
      </c>
      <c r="F11" s="10">
        <v>0</v>
      </c>
      <c r="G11" s="10">
        <v>0</v>
      </c>
      <c r="H11" s="10">
        <v>300</v>
      </c>
    </row>
    <row r="12" ht="16.5" customHeight="1" spans="1:8">
      <c r="A12" s="10">
        <v>6</v>
      </c>
      <c r="B12" s="11">
        <v>2019999</v>
      </c>
      <c r="C12" s="10" t="s">
        <v>70</v>
      </c>
      <c r="D12" s="10">
        <f t="shared" si="0"/>
        <v>300</v>
      </c>
      <c r="E12" s="10">
        <f t="shared" si="1"/>
        <v>0</v>
      </c>
      <c r="F12" s="10">
        <v>0</v>
      </c>
      <c r="G12" s="10">
        <v>0</v>
      </c>
      <c r="H12" s="10">
        <v>300</v>
      </c>
    </row>
    <row r="13" ht="16.5" customHeight="1" spans="1:8">
      <c r="A13" s="10">
        <v>7</v>
      </c>
      <c r="B13" s="11">
        <v>208</v>
      </c>
      <c r="C13" s="10" t="s">
        <v>71</v>
      </c>
      <c r="D13" s="10">
        <f t="shared" si="0"/>
        <v>341.54</v>
      </c>
      <c r="E13" s="10">
        <f t="shared" si="1"/>
        <v>341.54</v>
      </c>
      <c r="F13" s="10">
        <v>341.54</v>
      </c>
      <c r="G13" s="10">
        <v>0</v>
      </c>
      <c r="H13" s="10">
        <v>0</v>
      </c>
    </row>
    <row r="14" ht="16.5" customHeight="1" spans="1:8">
      <c r="A14" s="10">
        <v>8</v>
      </c>
      <c r="B14" s="11">
        <v>20805</v>
      </c>
      <c r="C14" s="10" t="s">
        <v>72</v>
      </c>
      <c r="D14" s="10">
        <f t="shared" si="0"/>
        <v>341.54</v>
      </c>
      <c r="E14" s="10">
        <f t="shared" si="1"/>
        <v>341.54</v>
      </c>
      <c r="F14" s="10">
        <v>341.54</v>
      </c>
      <c r="G14" s="10">
        <v>0</v>
      </c>
      <c r="H14" s="10">
        <v>0</v>
      </c>
    </row>
    <row r="15" ht="16.5" customHeight="1" spans="1:8">
      <c r="A15" s="10">
        <v>9</v>
      </c>
      <c r="B15" s="11">
        <v>2080505</v>
      </c>
      <c r="C15" s="10" t="s">
        <v>73</v>
      </c>
      <c r="D15" s="10">
        <f t="shared" si="0"/>
        <v>227.69</v>
      </c>
      <c r="E15" s="10">
        <f t="shared" si="1"/>
        <v>227.69</v>
      </c>
      <c r="F15" s="10">
        <v>227.69</v>
      </c>
      <c r="G15" s="10">
        <v>0</v>
      </c>
      <c r="H15" s="10">
        <v>0</v>
      </c>
    </row>
    <row r="16" ht="16.5" customHeight="1" spans="1:8">
      <c r="A16" s="10">
        <v>10</v>
      </c>
      <c r="B16" s="11">
        <v>2080506</v>
      </c>
      <c r="C16" s="10" t="s">
        <v>74</v>
      </c>
      <c r="D16" s="10">
        <f t="shared" si="0"/>
        <v>113.85</v>
      </c>
      <c r="E16" s="10">
        <f t="shared" si="1"/>
        <v>113.85</v>
      </c>
      <c r="F16" s="10">
        <v>113.85</v>
      </c>
      <c r="G16" s="10">
        <v>0</v>
      </c>
      <c r="H16" s="10">
        <v>0</v>
      </c>
    </row>
    <row r="17" ht="16.5" customHeight="1" spans="1:8">
      <c r="A17" s="10">
        <v>11</v>
      </c>
      <c r="B17" s="11">
        <v>212</v>
      </c>
      <c r="C17" s="10" t="s">
        <v>75</v>
      </c>
      <c r="D17" s="10">
        <f t="shared" si="0"/>
        <v>1831</v>
      </c>
      <c r="E17" s="10">
        <f t="shared" si="1"/>
        <v>0</v>
      </c>
      <c r="F17" s="10">
        <v>0</v>
      </c>
      <c r="G17" s="10">
        <v>0</v>
      </c>
      <c r="H17" s="10">
        <v>1831</v>
      </c>
    </row>
    <row r="18" spans="1:8">
      <c r="A18" s="10">
        <v>12</v>
      </c>
      <c r="B18" s="39">
        <v>21299</v>
      </c>
      <c r="C18" s="10" t="s">
        <v>76</v>
      </c>
      <c r="D18" s="10">
        <f t="shared" si="0"/>
        <v>1831</v>
      </c>
      <c r="E18" s="10">
        <f t="shared" si="1"/>
        <v>0</v>
      </c>
      <c r="F18" s="10">
        <v>0</v>
      </c>
      <c r="G18" s="10">
        <v>0</v>
      </c>
      <c r="H18" s="10">
        <v>1831</v>
      </c>
    </row>
    <row r="19" spans="1:8">
      <c r="A19" s="10">
        <v>13</v>
      </c>
      <c r="B19" s="40">
        <v>2129999</v>
      </c>
      <c r="C19" s="10" t="s">
        <v>77</v>
      </c>
      <c r="D19" s="10">
        <f t="shared" si="0"/>
        <v>1831</v>
      </c>
      <c r="E19" s="10">
        <f t="shared" si="1"/>
        <v>0</v>
      </c>
      <c r="F19" s="10">
        <v>0</v>
      </c>
      <c r="G19" s="10">
        <v>0</v>
      </c>
      <c r="H19" s="10">
        <v>1831</v>
      </c>
    </row>
    <row r="20" spans="1:8">
      <c r="A20" s="10">
        <v>14</v>
      </c>
      <c r="B20" s="40">
        <v>221</v>
      </c>
      <c r="C20" s="10" t="s">
        <v>78</v>
      </c>
      <c r="D20" s="10">
        <f t="shared" si="0"/>
        <v>197.67</v>
      </c>
      <c r="E20" s="10">
        <f t="shared" si="1"/>
        <v>197.67</v>
      </c>
      <c r="F20" s="10">
        <v>197.67</v>
      </c>
      <c r="G20" s="10">
        <v>0</v>
      </c>
      <c r="H20" s="10">
        <v>0</v>
      </c>
    </row>
    <row r="21" spans="1:8">
      <c r="A21" s="10">
        <v>15</v>
      </c>
      <c r="B21" s="40">
        <v>22102</v>
      </c>
      <c r="C21" s="10" t="s">
        <v>79</v>
      </c>
      <c r="D21" s="10">
        <f t="shared" si="0"/>
        <v>197.67</v>
      </c>
      <c r="E21" s="10">
        <f t="shared" si="1"/>
        <v>197.67</v>
      </c>
      <c r="F21" s="10">
        <v>197.67</v>
      </c>
      <c r="G21" s="10">
        <v>0</v>
      </c>
      <c r="H21" s="10">
        <v>0</v>
      </c>
    </row>
    <row r="22" spans="1:8">
      <c r="A22" s="10">
        <v>16</v>
      </c>
      <c r="B22" s="40">
        <v>2210201</v>
      </c>
      <c r="C22" s="10" t="s">
        <v>80</v>
      </c>
      <c r="D22" s="10">
        <f t="shared" si="0"/>
        <v>197.67</v>
      </c>
      <c r="E22" s="10">
        <f t="shared" si="1"/>
        <v>197.67</v>
      </c>
      <c r="F22" s="10">
        <v>197.67</v>
      </c>
      <c r="G22" s="10">
        <v>0</v>
      </c>
      <c r="H22" s="10">
        <v>0</v>
      </c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pane ySplit="7" topLeftCell="A8" activePane="bottomLeft" state="frozen"/>
      <selection/>
      <selection pane="bottomLeft" activeCell="I26" sqref="I9:J26"/>
    </sheetView>
  </sheetViews>
  <sheetFormatPr defaultColWidth="11.8333333333333" defaultRowHeight="12"/>
  <cols>
    <col min="1" max="1" width="9.5" style="25" customWidth="1"/>
    <col min="2" max="2" width="14.5" style="26" customWidth="1"/>
    <col min="3" max="3" width="43.125" style="26" customWidth="1"/>
    <col min="4" max="12" width="13.5" style="27" customWidth="1"/>
    <col min="13" max="16384" width="11.8333333333333" style="28"/>
  </cols>
  <sheetData>
    <row r="1" spans="1:1">
      <c r="A1" s="25" t="s">
        <v>93</v>
      </c>
    </row>
    <row r="2" ht="33.75" customHeight="1" spans="1:12">
      <c r="A2" s="29" t="s">
        <v>94</v>
      </c>
      <c r="B2" s="29" t="s">
        <v>49</v>
      </c>
      <c r="C2" s="29" t="s">
        <v>49</v>
      </c>
      <c r="D2" s="29" t="s">
        <v>49</v>
      </c>
      <c r="E2" s="29" t="s">
        <v>49</v>
      </c>
      <c r="F2" s="29" t="s">
        <v>49</v>
      </c>
      <c r="G2" s="29" t="s">
        <v>49</v>
      </c>
      <c r="H2" s="29" t="s">
        <v>49</v>
      </c>
      <c r="I2" s="29" t="s">
        <v>49</v>
      </c>
      <c r="J2" s="29" t="s">
        <v>49</v>
      </c>
      <c r="K2" s="29" t="s">
        <v>49</v>
      </c>
      <c r="L2" s="29" t="s">
        <v>49</v>
      </c>
    </row>
    <row r="3" ht="18" customHeight="1" spans="1:12">
      <c r="A3" s="30" t="s">
        <v>23</v>
      </c>
      <c r="B3" s="31" t="s">
        <v>49</v>
      </c>
      <c r="C3" s="31" t="s">
        <v>49</v>
      </c>
      <c r="D3" s="31" t="s">
        <v>49</v>
      </c>
      <c r="E3" s="31" t="s">
        <v>49</v>
      </c>
      <c r="F3" s="31" t="s">
        <v>49</v>
      </c>
      <c r="G3" s="31" t="s">
        <v>49</v>
      </c>
      <c r="H3" s="31" t="s">
        <v>49</v>
      </c>
      <c r="I3" s="36" t="s">
        <v>24</v>
      </c>
      <c r="J3" s="31" t="s">
        <v>49</v>
      </c>
      <c r="K3" s="36" t="s">
        <v>25</v>
      </c>
      <c r="L3" s="31" t="s">
        <v>49</v>
      </c>
    </row>
    <row r="4" ht="18" customHeight="1" spans="1:12">
      <c r="A4" s="19" t="s">
        <v>50</v>
      </c>
      <c r="B4" s="19" t="s">
        <v>55</v>
      </c>
      <c r="C4" s="19" t="s">
        <v>56</v>
      </c>
      <c r="D4" s="19" t="s">
        <v>95</v>
      </c>
      <c r="E4" s="19" t="s">
        <v>49</v>
      </c>
      <c r="F4" s="19" t="s">
        <v>49</v>
      </c>
      <c r="G4" s="19" t="s">
        <v>96</v>
      </c>
      <c r="H4" s="19" t="s">
        <v>49</v>
      </c>
      <c r="I4" s="19" t="s">
        <v>49</v>
      </c>
      <c r="J4" s="19" t="s">
        <v>49</v>
      </c>
      <c r="K4" s="19" t="s">
        <v>49</v>
      </c>
      <c r="L4" s="19" t="s">
        <v>49</v>
      </c>
    </row>
    <row r="5" s="24" customFormat="1" ht="18" customHeight="1" spans="1:12">
      <c r="A5" s="19" t="s">
        <v>49</v>
      </c>
      <c r="B5" s="19" t="s">
        <v>49</v>
      </c>
      <c r="C5" s="19" t="s">
        <v>49</v>
      </c>
      <c r="D5" s="32" t="s">
        <v>52</v>
      </c>
      <c r="E5" s="32" t="s">
        <v>84</v>
      </c>
      <c r="F5" s="32" t="s">
        <v>49</v>
      </c>
      <c r="G5" s="32" t="s">
        <v>52</v>
      </c>
      <c r="H5" s="32" t="s">
        <v>97</v>
      </c>
      <c r="I5" s="32" t="s">
        <v>98</v>
      </c>
      <c r="J5" s="32" t="s">
        <v>99</v>
      </c>
      <c r="K5" s="32" t="s">
        <v>100</v>
      </c>
      <c r="L5" s="32" t="s">
        <v>101</v>
      </c>
    </row>
    <row r="6" s="24" customFormat="1" ht="30" customHeight="1" spans="1:12">
      <c r="A6" s="19" t="s">
        <v>49</v>
      </c>
      <c r="B6" s="19" t="s">
        <v>49</v>
      </c>
      <c r="C6" s="19" t="s">
        <v>49</v>
      </c>
      <c r="D6" s="32" t="s">
        <v>49</v>
      </c>
      <c r="E6" s="32" t="s">
        <v>91</v>
      </c>
      <c r="F6" s="32" t="s">
        <v>102</v>
      </c>
      <c r="G6" s="32" t="s">
        <v>49</v>
      </c>
      <c r="H6" s="32" t="s">
        <v>49</v>
      </c>
      <c r="I6" s="32" t="s">
        <v>49</v>
      </c>
      <c r="J6" s="32" t="s">
        <v>49</v>
      </c>
      <c r="K6" s="32" t="s">
        <v>49</v>
      </c>
      <c r="L6" s="32" t="s">
        <v>49</v>
      </c>
    </row>
    <row r="7" ht="18" customHeight="1" spans="1:12">
      <c r="A7" s="19" t="s">
        <v>65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</row>
    <row r="8" ht="16.5" customHeight="1" spans="1:12">
      <c r="A8" s="33">
        <v>1</v>
      </c>
      <c r="B8" s="34"/>
      <c r="C8" s="33" t="s">
        <v>52</v>
      </c>
      <c r="D8" s="33">
        <v>2655.41</v>
      </c>
      <c r="E8" s="33" t="s">
        <v>103</v>
      </c>
      <c r="F8" s="33" t="s">
        <v>104</v>
      </c>
      <c r="G8" s="33">
        <v>2655.41</v>
      </c>
      <c r="H8" s="33">
        <v>2655.41</v>
      </c>
      <c r="I8" s="35"/>
      <c r="J8" s="35"/>
      <c r="K8" s="35"/>
      <c r="L8" s="35"/>
    </row>
    <row r="9" ht="16.5" customHeight="1" spans="1:12">
      <c r="A9" s="33">
        <v>2</v>
      </c>
      <c r="B9" s="11">
        <v>301</v>
      </c>
      <c r="C9" s="33" t="s">
        <v>105</v>
      </c>
      <c r="D9" s="33">
        <f t="shared" ref="D9:D26" si="0">E9+F9</f>
        <v>1888.68</v>
      </c>
      <c r="E9" s="33" t="s">
        <v>106</v>
      </c>
      <c r="F9" s="33">
        <v>0</v>
      </c>
      <c r="G9" s="33">
        <v>1888.68</v>
      </c>
      <c r="H9" s="33">
        <v>1888.68</v>
      </c>
      <c r="I9" s="42"/>
      <c r="J9" s="42"/>
      <c r="K9" s="35"/>
      <c r="L9" s="35"/>
    </row>
    <row r="10" ht="16.5" customHeight="1" spans="1:12">
      <c r="A10" s="33">
        <v>3</v>
      </c>
      <c r="B10" s="11">
        <v>30101</v>
      </c>
      <c r="C10" s="33" t="s">
        <v>107</v>
      </c>
      <c r="D10" s="33">
        <f t="shared" si="0"/>
        <v>478</v>
      </c>
      <c r="E10" s="33" t="s">
        <v>108</v>
      </c>
      <c r="F10" s="33">
        <v>0</v>
      </c>
      <c r="G10" s="33">
        <v>478</v>
      </c>
      <c r="H10" s="33">
        <v>478</v>
      </c>
      <c r="I10" s="42"/>
      <c r="J10" s="42"/>
      <c r="K10" s="35"/>
      <c r="L10" s="35"/>
    </row>
    <row r="11" ht="16.5" customHeight="1" spans="1:12">
      <c r="A11" s="33">
        <v>4</v>
      </c>
      <c r="B11" s="11">
        <v>30102</v>
      </c>
      <c r="C11" s="33" t="s">
        <v>109</v>
      </c>
      <c r="D11" s="33">
        <f t="shared" si="0"/>
        <v>438.44</v>
      </c>
      <c r="E11" s="33" t="s">
        <v>110</v>
      </c>
      <c r="F11" s="33">
        <v>0</v>
      </c>
      <c r="G11" s="33">
        <v>438.44</v>
      </c>
      <c r="H11" s="33">
        <v>438.44</v>
      </c>
      <c r="I11" s="42"/>
      <c r="J11" s="42"/>
      <c r="K11" s="35"/>
      <c r="L11" s="35"/>
    </row>
    <row r="12" ht="16.5" customHeight="1" spans="1:12">
      <c r="A12" s="33">
        <v>5</v>
      </c>
      <c r="B12" s="11">
        <v>30103</v>
      </c>
      <c r="C12" s="33" t="s">
        <v>111</v>
      </c>
      <c r="D12" s="33">
        <f t="shared" si="0"/>
        <v>260.5</v>
      </c>
      <c r="E12" s="33" t="s">
        <v>112</v>
      </c>
      <c r="F12" s="33">
        <v>0</v>
      </c>
      <c r="G12" s="33">
        <v>260.5</v>
      </c>
      <c r="H12" s="33">
        <v>260.5</v>
      </c>
      <c r="I12" s="42"/>
      <c r="J12" s="42"/>
      <c r="K12" s="35"/>
      <c r="L12" s="35"/>
    </row>
    <row r="13" ht="16.5" customHeight="1" spans="1:12">
      <c r="A13" s="33">
        <v>6</v>
      </c>
      <c r="B13" s="11">
        <v>30108</v>
      </c>
      <c r="C13" s="33" t="s">
        <v>113</v>
      </c>
      <c r="D13" s="33">
        <f t="shared" si="0"/>
        <v>227.69</v>
      </c>
      <c r="E13" s="33" t="s">
        <v>114</v>
      </c>
      <c r="F13" s="33">
        <v>0</v>
      </c>
      <c r="G13" s="33">
        <v>227.69</v>
      </c>
      <c r="H13" s="33">
        <v>227.69</v>
      </c>
      <c r="I13" s="42"/>
      <c r="J13" s="42"/>
      <c r="K13" s="35"/>
      <c r="L13" s="35"/>
    </row>
    <row r="14" ht="16.5" customHeight="1" spans="1:12">
      <c r="A14" s="33">
        <v>7</v>
      </c>
      <c r="B14" s="11">
        <v>30109</v>
      </c>
      <c r="C14" s="33" t="s">
        <v>115</v>
      </c>
      <c r="D14" s="33">
        <f t="shared" si="0"/>
        <v>113.85</v>
      </c>
      <c r="E14" s="33" t="s">
        <v>116</v>
      </c>
      <c r="F14" s="33">
        <v>0</v>
      </c>
      <c r="G14" s="33">
        <v>113.85</v>
      </c>
      <c r="H14" s="33">
        <v>113.85</v>
      </c>
      <c r="I14" s="42"/>
      <c r="J14" s="42"/>
      <c r="K14" s="35"/>
      <c r="L14" s="35"/>
    </row>
    <row r="15" ht="16.5" customHeight="1" spans="1:12">
      <c r="A15" s="33">
        <v>8</v>
      </c>
      <c r="B15" s="11">
        <v>30110</v>
      </c>
      <c r="C15" s="33" t="s">
        <v>117</v>
      </c>
      <c r="D15" s="33">
        <f t="shared" si="0"/>
        <v>163.65</v>
      </c>
      <c r="E15" s="33" t="s">
        <v>118</v>
      </c>
      <c r="F15" s="33">
        <v>0</v>
      </c>
      <c r="G15" s="33">
        <v>163.65</v>
      </c>
      <c r="H15" s="33">
        <v>163.65</v>
      </c>
      <c r="I15" s="42"/>
      <c r="J15" s="42"/>
      <c r="K15" s="35"/>
      <c r="L15" s="35"/>
    </row>
    <row r="16" ht="16.5" customHeight="1" spans="1:12">
      <c r="A16" s="33">
        <v>9</v>
      </c>
      <c r="B16" s="11">
        <v>30112</v>
      </c>
      <c r="C16" s="33" t="s">
        <v>119</v>
      </c>
      <c r="D16" s="33">
        <f t="shared" si="0"/>
        <v>8.88</v>
      </c>
      <c r="E16" s="33" t="s">
        <v>120</v>
      </c>
      <c r="F16" s="33">
        <v>0</v>
      </c>
      <c r="G16" s="33">
        <v>8.88</v>
      </c>
      <c r="H16" s="33">
        <v>8.88</v>
      </c>
      <c r="I16" s="42"/>
      <c r="J16" s="42"/>
      <c r="K16" s="35"/>
      <c r="L16" s="35"/>
    </row>
    <row r="17" ht="16.5" customHeight="1" spans="1:12">
      <c r="A17" s="33">
        <v>10</v>
      </c>
      <c r="B17" s="11">
        <v>30113</v>
      </c>
      <c r="C17" s="33" t="s">
        <v>121</v>
      </c>
      <c r="D17" s="33">
        <f t="shared" si="0"/>
        <v>197.67</v>
      </c>
      <c r="E17" s="33" t="s">
        <v>122</v>
      </c>
      <c r="F17" s="33">
        <v>0</v>
      </c>
      <c r="G17" s="33">
        <v>197.67</v>
      </c>
      <c r="H17" s="33">
        <v>197.67</v>
      </c>
      <c r="I17" s="42"/>
      <c r="J17" s="42"/>
      <c r="K17" s="35"/>
      <c r="L17" s="35"/>
    </row>
    <row r="18" ht="16.5" customHeight="1" spans="1:12">
      <c r="A18" s="33">
        <v>11</v>
      </c>
      <c r="B18" s="11">
        <v>301</v>
      </c>
      <c r="C18" s="33" t="s">
        <v>105</v>
      </c>
      <c r="D18" s="33">
        <f t="shared" si="0"/>
        <v>537.79</v>
      </c>
      <c r="E18" s="33" t="s">
        <v>123</v>
      </c>
      <c r="F18" s="33">
        <v>0</v>
      </c>
      <c r="G18" s="33">
        <v>537.79</v>
      </c>
      <c r="H18" s="33">
        <v>537.79</v>
      </c>
      <c r="I18" s="42"/>
      <c r="J18" s="42"/>
      <c r="K18" s="35"/>
      <c r="L18" s="35"/>
    </row>
    <row r="19" ht="16.5" customHeight="1" spans="1:12">
      <c r="A19" s="33">
        <v>12</v>
      </c>
      <c r="B19" s="39">
        <v>30107</v>
      </c>
      <c r="C19" s="33" t="s">
        <v>124</v>
      </c>
      <c r="D19" s="33">
        <f t="shared" si="0"/>
        <v>537.79</v>
      </c>
      <c r="E19" s="33" t="s">
        <v>123</v>
      </c>
      <c r="F19" s="33">
        <v>0</v>
      </c>
      <c r="G19" s="33">
        <v>537.79</v>
      </c>
      <c r="H19" s="33">
        <v>537.79</v>
      </c>
      <c r="I19" s="42"/>
      <c r="J19" s="42"/>
      <c r="K19" s="35"/>
      <c r="L19" s="35"/>
    </row>
    <row r="20" ht="16.5" customHeight="1" spans="1:12">
      <c r="A20" s="33">
        <v>13</v>
      </c>
      <c r="B20" s="40">
        <v>302</v>
      </c>
      <c r="C20" s="33" t="s">
        <v>125</v>
      </c>
      <c r="D20" s="33">
        <f t="shared" si="0"/>
        <v>215.92</v>
      </c>
      <c r="E20" s="33">
        <v>0</v>
      </c>
      <c r="F20" s="33" t="s">
        <v>104</v>
      </c>
      <c r="G20" s="33">
        <v>215.92</v>
      </c>
      <c r="H20" s="33">
        <v>215.92</v>
      </c>
      <c r="I20" s="42"/>
      <c r="J20" s="42"/>
      <c r="K20" s="35"/>
      <c r="L20" s="35"/>
    </row>
    <row r="21" ht="16.5" customHeight="1" spans="1:12">
      <c r="A21" s="33">
        <v>14</v>
      </c>
      <c r="B21" s="40">
        <v>30201</v>
      </c>
      <c r="C21" s="33" t="s">
        <v>126</v>
      </c>
      <c r="D21" s="33">
        <f t="shared" si="0"/>
        <v>122.04</v>
      </c>
      <c r="E21" s="33">
        <v>0</v>
      </c>
      <c r="F21" s="33" t="s">
        <v>127</v>
      </c>
      <c r="G21" s="33">
        <v>122.04</v>
      </c>
      <c r="H21" s="33">
        <v>122.04</v>
      </c>
      <c r="I21" s="42"/>
      <c r="J21" s="42"/>
      <c r="K21" s="35"/>
      <c r="L21" s="35"/>
    </row>
    <row r="22" ht="16.5" customHeight="1" spans="1:12">
      <c r="A22" s="33">
        <v>15</v>
      </c>
      <c r="B22" s="40">
        <v>30231</v>
      </c>
      <c r="C22" s="33" t="s">
        <v>128</v>
      </c>
      <c r="D22" s="33">
        <f t="shared" si="0"/>
        <v>10</v>
      </c>
      <c r="E22" s="33">
        <v>0</v>
      </c>
      <c r="F22" s="33" t="s">
        <v>129</v>
      </c>
      <c r="G22" s="33">
        <v>10</v>
      </c>
      <c r="H22" s="33">
        <v>10</v>
      </c>
      <c r="I22" s="42"/>
      <c r="J22" s="42"/>
      <c r="K22" s="35"/>
      <c r="L22" s="35"/>
    </row>
    <row r="23" ht="16.5" customHeight="1" spans="1:12">
      <c r="A23" s="33">
        <v>16</v>
      </c>
      <c r="B23" s="41">
        <v>30239</v>
      </c>
      <c r="C23" s="33" t="s">
        <v>130</v>
      </c>
      <c r="D23" s="33">
        <f t="shared" si="0"/>
        <v>83.88</v>
      </c>
      <c r="E23" s="33">
        <v>0</v>
      </c>
      <c r="F23" s="33" t="s">
        <v>131</v>
      </c>
      <c r="G23" s="33">
        <v>83.88</v>
      </c>
      <c r="H23" s="33">
        <v>83.88</v>
      </c>
      <c r="I23" s="42"/>
      <c r="J23" s="42"/>
      <c r="K23" s="35"/>
      <c r="L23" s="35"/>
    </row>
    <row r="24" ht="16.5" customHeight="1" spans="1:12">
      <c r="A24" s="33">
        <v>17</v>
      </c>
      <c r="B24" s="40">
        <v>303</v>
      </c>
      <c r="C24" s="33" t="s">
        <v>132</v>
      </c>
      <c r="D24" s="33">
        <f t="shared" si="0"/>
        <v>13.02</v>
      </c>
      <c r="E24" s="33" t="s">
        <v>133</v>
      </c>
      <c r="F24" s="33">
        <v>0</v>
      </c>
      <c r="G24" s="33">
        <v>13.02</v>
      </c>
      <c r="H24" s="33">
        <v>13.02</v>
      </c>
      <c r="I24" s="42"/>
      <c r="J24" s="42"/>
      <c r="K24" s="35"/>
      <c r="L24" s="35"/>
    </row>
    <row r="25" ht="16.5" customHeight="1" spans="1:12">
      <c r="A25" s="33">
        <v>18</v>
      </c>
      <c r="B25" s="40">
        <v>30303</v>
      </c>
      <c r="C25" s="33" t="s">
        <v>134</v>
      </c>
      <c r="D25" s="33">
        <f t="shared" si="0"/>
        <v>4.74</v>
      </c>
      <c r="E25" s="33" t="s">
        <v>135</v>
      </c>
      <c r="F25" s="33">
        <v>0</v>
      </c>
      <c r="G25" s="33">
        <v>4.74</v>
      </c>
      <c r="H25" s="33">
        <v>4.74</v>
      </c>
      <c r="I25" s="42"/>
      <c r="J25" s="42"/>
      <c r="K25" s="35"/>
      <c r="L25" s="35"/>
    </row>
    <row r="26" ht="16.5" customHeight="1" spans="1:12">
      <c r="A26" s="33">
        <v>19</v>
      </c>
      <c r="B26" s="40">
        <v>30305</v>
      </c>
      <c r="C26" s="33" t="s">
        <v>136</v>
      </c>
      <c r="D26" s="33">
        <f t="shared" si="0"/>
        <v>8.28</v>
      </c>
      <c r="E26" s="33" t="s">
        <v>137</v>
      </c>
      <c r="F26" s="33">
        <v>0</v>
      </c>
      <c r="G26" s="33">
        <v>8.28</v>
      </c>
      <c r="H26" s="33">
        <v>8.28</v>
      </c>
      <c r="I26" s="42"/>
      <c r="J26" s="42"/>
      <c r="K26" s="35"/>
      <c r="L26" s="35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94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pane ySplit="7" topLeftCell="A8" activePane="bottomLeft" state="frozen"/>
      <selection/>
      <selection pane="bottomLeft" activeCell="N10" sqref="N10"/>
    </sheetView>
  </sheetViews>
  <sheetFormatPr defaultColWidth="11.8333333333333" defaultRowHeight="12"/>
  <cols>
    <col min="1" max="1" width="9.5" style="25" customWidth="1"/>
    <col min="2" max="2" width="14.5" style="26" customWidth="1"/>
    <col min="3" max="3" width="30.875" style="26" customWidth="1"/>
    <col min="4" max="12" width="13.5" style="27" customWidth="1"/>
    <col min="13" max="16384" width="11.8333333333333" style="28"/>
  </cols>
  <sheetData>
    <row r="1" spans="1:1">
      <c r="A1" s="25" t="s">
        <v>138</v>
      </c>
    </row>
    <row r="2" ht="33.75" customHeight="1" spans="1:12">
      <c r="A2" s="29" t="s">
        <v>139</v>
      </c>
      <c r="B2" s="29" t="s">
        <v>49</v>
      </c>
      <c r="C2" s="29" t="s">
        <v>49</v>
      </c>
      <c r="D2" s="29" t="s">
        <v>49</v>
      </c>
      <c r="E2" s="29" t="s">
        <v>49</v>
      </c>
      <c r="F2" s="29" t="s">
        <v>49</v>
      </c>
      <c r="G2" s="29" t="s">
        <v>49</v>
      </c>
      <c r="H2" s="29" t="s">
        <v>49</v>
      </c>
      <c r="I2" s="29" t="s">
        <v>49</v>
      </c>
      <c r="J2" s="29" t="s">
        <v>49</v>
      </c>
      <c r="K2" s="29" t="s">
        <v>49</v>
      </c>
      <c r="L2" s="29" t="s">
        <v>49</v>
      </c>
    </row>
    <row r="3" ht="18" customHeight="1" spans="1:12">
      <c r="A3" s="30" t="s">
        <v>23</v>
      </c>
      <c r="B3" s="31" t="s">
        <v>49</v>
      </c>
      <c r="C3" s="31" t="s">
        <v>49</v>
      </c>
      <c r="D3" s="31" t="s">
        <v>49</v>
      </c>
      <c r="E3" s="31" t="s">
        <v>49</v>
      </c>
      <c r="F3" s="31" t="s">
        <v>49</v>
      </c>
      <c r="G3" s="31" t="s">
        <v>49</v>
      </c>
      <c r="H3" s="31" t="s">
        <v>49</v>
      </c>
      <c r="I3" s="36" t="s">
        <v>24</v>
      </c>
      <c r="J3" s="31" t="s">
        <v>49</v>
      </c>
      <c r="K3" s="36" t="s">
        <v>25</v>
      </c>
      <c r="L3" s="31" t="s">
        <v>49</v>
      </c>
    </row>
    <row r="4" ht="18" customHeight="1" spans="1:12">
      <c r="A4" s="19" t="s">
        <v>50</v>
      </c>
      <c r="B4" s="19" t="s">
        <v>55</v>
      </c>
      <c r="C4" s="19" t="s">
        <v>56</v>
      </c>
      <c r="D4" s="19" t="s">
        <v>95</v>
      </c>
      <c r="E4" s="19" t="s">
        <v>49</v>
      </c>
      <c r="F4" s="19" t="s">
        <v>49</v>
      </c>
      <c r="G4" s="19" t="s">
        <v>96</v>
      </c>
      <c r="H4" s="19" t="s">
        <v>49</v>
      </c>
      <c r="I4" s="19" t="s">
        <v>49</v>
      </c>
      <c r="J4" s="19" t="s">
        <v>49</v>
      </c>
      <c r="K4" s="19" t="s">
        <v>49</v>
      </c>
      <c r="L4" s="19" t="s">
        <v>49</v>
      </c>
    </row>
    <row r="5" s="24" customFormat="1" ht="18" customHeight="1" spans="1:12">
      <c r="A5" s="19" t="s">
        <v>49</v>
      </c>
      <c r="B5" s="19" t="s">
        <v>49</v>
      </c>
      <c r="C5" s="19" t="s">
        <v>49</v>
      </c>
      <c r="D5" s="32" t="s">
        <v>52</v>
      </c>
      <c r="E5" s="32" t="s">
        <v>84</v>
      </c>
      <c r="F5" s="32" t="s">
        <v>49</v>
      </c>
      <c r="G5" s="32" t="s">
        <v>52</v>
      </c>
      <c r="H5" s="32" t="s">
        <v>97</v>
      </c>
      <c r="I5" s="32" t="s">
        <v>98</v>
      </c>
      <c r="J5" s="32" t="s">
        <v>99</v>
      </c>
      <c r="K5" s="32" t="s">
        <v>100</v>
      </c>
      <c r="L5" s="32" t="s">
        <v>101</v>
      </c>
    </row>
    <row r="6" s="24" customFormat="1" ht="30" customHeight="1" spans="1:12">
      <c r="A6" s="19" t="s">
        <v>49</v>
      </c>
      <c r="B6" s="19" t="s">
        <v>49</v>
      </c>
      <c r="C6" s="19" t="s">
        <v>49</v>
      </c>
      <c r="D6" s="32" t="s">
        <v>49</v>
      </c>
      <c r="E6" s="32" t="s">
        <v>91</v>
      </c>
      <c r="F6" s="32" t="s">
        <v>102</v>
      </c>
      <c r="G6" s="32" t="s">
        <v>49</v>
      </c>
      <c r="H6" s="32" t="s">
        <v>49</v>
      </c>
      <c r="I6" s="32" t="s">
        <v>49</v>
      </c>
      <c r="J6" s="32" t="s">
        <v>49</v>
      </c>
      <c r="K6" s="32" t="s">
        <v>49</v>
      </c>
      <c r="L6" s="32" t="s">
        <v>49</v>
      </c>
    </row>
    <row r="7" ht="18" customHeight="1" spans="1:12">
      <c r="A7" s="19" t="s">
        <v>65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</row>
    <row r="8" ht="16.5" customHeight="1" spans="1:12">
      <c r="A8" s="33">
        <v>1</v>
      </c>
      <c r="B8" s="34"/>
      <c r="C8" s="34" t="s">
        <v>52</v>
      </c>
      <c r="D8" s="35">
        <v>2655.41</v>
      </c>
      <c r="E8" s="35" t="s">
        <v>103</v>
      </c>
      <c r="F8" s="35" t="s">
        <v>104</v>
      </c>
      <c r="G8" s="35">
        <v>2655.41</v>
      </c>
      <c r="H8" s="35">
        <v>2655.41</v>
      </c>
      <c r="I8" s="35"/>
      <c r="J8" s="35"/>
      <c r="K8" s="35"/>
      <c r="L8" s="35"/>
    </row>
    <row r="9" ht="16.5" customHeight="1" spans="1:12">
      <c r="A9" s="33">
        <v>2</v>
      </c>
      <c r="B9" s="34">
        <v>501</v>
      </c>
      <c r="C9" s="34" t="s">
        <v>140</v>
      </c>
      <c r="D9" s="35">
        <v>1888.68</v>
      </c>
      <c r="E9" s="35" t="s">
        <v>106</v>
      </c>
      <c r="F9" s="35">
        <v>0</v>
      </c>
      <c r="G9" s="35">
        <v>1888.68</v>
      </c>
      <c r="H9" s="35">
        <v>1888.68</v>
      </c>
      <c r="I9" s="37"/>
      <c r="J9" s="38"/>
      <c r="K9" s="35"/>
      <c r="L9" s="35"/>
    </row>
    <row r="10" ht="16.5" customHeight="1" spans="1:12">
      <c r="A10" s="33">
        <v>3</v>
      </c>
      <c r="B10" s="34">
        <v>50101</v>
      </c>
      <c r="C10" s="34" t="s">
        <v>141</v>
      </c>
      <c r="D10" s="35">
        <v>478</v>
      </c>
      <c r="E10" s="35" t="s">
        <v>108</v>
      </c>
      <c r="F10" s="35">
        <v>0</v>
      </c>
      <c r="G10" s="35">
        <v>478</v>
      </c>
      <c r="H10" s="35">
        <v>478</v>
      </c>
      <c r="I10" s="37"/>
      <c r="J10" s="38"/>
      <c r="K10" s="35"/>
      <c r="L10" s="35"/>
    </row>
    <row r="11" ht="16.5" customHeight="1" spans="1:12">
      <c r="A11" s="33">
        <v>4</v>
      </c>
      <c r="B11" s="34">
        <v>50101</v>
      </c>
      <c r="C11" s="34" t="s">
        <v>141</v>
      </c>
      <c r="D11" s="35">
        <v>438.44</v>
      </c>
      <c r="E11" s="35" t="s">
        <v>110</v>
      </c>
      <c r="F11" s="35">
        <v>0</v>
      </c>
      <c r="G11" s="35">
        <v>438.44</v>
      </c>
      <c r="H11" s="35">
        <v>438.44</v>
      </c>
      <c r="I11" s="37"/>
      <c r="J11" s="38"/>
      <c r="K11" s="35"/>
      <c r="L11" s="35"/>
    </row>
    <row r="12" ht="16.5" customHeight="1" spans="1:12">
      <c r="A12" s="33">
        <v>5</v>
      </c>
      <c r="B12" s="34">
        <v>50101</v>
      </c>
      <c r="C12" s="34" t="s">
        <v>141</v>
      </c>
      <c r="D12" s="35">
        <v>260.5</v>
      </c>
      <c r="E12" s="35" t="s">
        <v>112</v>
      </c>
      <c r="F12" s="35">
        <v>0</v>
      </c>
      <c r="G12" s="35">
        <v>260.5</v>
      </c>
      <c r="H12" s="35">
        <v>260.5</v>
      </c>
      <c r="I12" s="37"/>
      <c r="J12" s="38"/>
      <c r="K12" s="35"/>
      <c r="L12" s="35"/>
    </row>
    <row r="13" ht="16.5" customHeight="1" spans="1:12">
      <c r="A13" s="33">
        <v>6</v>
      </c>
      <c r="B13" s="34">
        <v>50102</v>
      </c>
      <c r="C13" s="34" t="s">
        <v>142</v>
      </c>
      <c r="D13" s="35">
        <v>227.69</v>
      </c>
      <c r="E13" s="35" t="s">
        <v>114</v>
      </c>
      <c r="F13" s="35">
        <v>0</v>
      </c>
      <c r="G13" s="35">
        <v>227.69</v>
      </c>
      <c r="H13" s="35">
        <v>227.69</v>
      </c>
      <c r="I13" s="37"/>
      <c r="J13" s="38"/>
      <c r="K13" s="35"/>
      <c r="L13" s="35"/>
    </row>
    <row r="14" ht="16.5" customHeight="1" spans="1:12">
      <c r="A14" s="33">
        <v>7</v>
      </c>
      <c r="B14" s="34">
        <v>50102</v>
      </c>
      <c r="C14" s="34" t="s">
        <v>142</v>
      </c>
      <c r="D14" s="35">
        <v>113.85</v>
      </c>
      <c r="E14" s="35" t="s">
        <v>116</v>
      </c>
      <c r="F14" s="35">
        <v>0</v>
      </c>
      <c r="G14" s="35">
        <v>113.85</v>
      </c>
      <c r="H14" s="35">
        <v>113.85</v>
      </c>
      <c r="I14" s="37"/>
      <c r="J14" s="38"/>
      <c r="K14" s="35"/>
      <c r="L14" s="35"/>
    </row>
    <row r="15" ht="16.5" customHeight="1" spans="1:12">
      <c r="A15" s="33">
        <v>8</v>
      </c>
      <c r="B15" s="34">
        <v>50102</v>
      </c>
      <c r="C15" s="34" t="s">
        <v>142</v>
      </c>
      <c r="D15" s="35">
        <v>163.65</v>
      </c>
      <c r="E15" s="35" t="s">
        <v>118</v>
      </c>
      <c r="F15" s="35">
        <v>0</v>
      </c>
      <c r="G15" s="35">
        <v>163.65</v>
      </c>
      <c r="H15" s="35">
        <v>163.65</v>
      </c>
      <c r="I15" s="37"/>
      <c r="J15" s="38"/>
      <c r="K15" s="35"/>
      <c r="L15" s="35"/>
    </row>
    <row r="16" ht="16.5" customHeight="1" spans="1:12">
      <c r="A16" s="33">
        <v>9</v>
      </c>
      <c r="B16" s="34">
        <v>50102</v>
      </c>
      <c r="C16" s="34" t="s">
        <v>142</v>
      </c>
      <c r="D16" s="35">
        <v>8.88</v>
      </c>
      <c r="E16" s="35" t="s">
        <v>120</v>
      </c>
      <c r="F16" s="35">
        <v>0</v>
      </c>
      <c r="G16" s="35">
        <v>8.88</v>
      </c>
      <c r="H16" s="35">
        <v>8.88</v>
      </c>
      <c r="I16" s="37"/>
      <c r="J16" s="38"/>
      <c r="K16" s="35"/>
      <c r="L16" s="35"/>
    </row>
    <row r="17" ht="16.5" customHeight="1" spans="1:12">
      <c r="A17" s="33">
        <v>10</v>
      </c>
      <c r="B17" s="34">
        <v>50103</v>
      </c>
      <c r="C17" s="34" t="s">
        <v>121</v>
      </c>
      <c r="D17" s="35">
        <v>197.67</v>
      </c>
      <c r="E17" s="35" t="s">
        <v>122</v>
      </c>
      <c r="F17" s="35">
        <v>0</v>
      </c>
      <c r="G17" s="35">
        <v>197.67</v>
      </c>
      <c r="H17" s="35">
        <v>197.67</v>
      </c>
      <c r="I17" s="37"/>
      <c r="J17" s="38"/>
      <c r="K17" s="35"/>
      <c r="L17" s="35"/>
    </row>
    <row r="18" ht="16.5" customHeight="1" spans="1:12">
      <c r="A18" s="33">
        <v>11</v>
      </c>
      <c r="B18" s="34">
        <v>505</v>
      </c>
      <c r="C18" s="34" t="s">
        <v>143</v>
      </c>
      <c r="D18" s="35">
        <v>537.79</v>
      </c>
      <c r="E18" s="35" t="s">
        <v>123</v>
      </c>
      <c r="F18" s="35">
        <v>0</v>
      </c>
      <c r="G18" s="35">
        <v>537.79</v>
      </c>
      <c r="H18" s="35">
        <v>537.79</v>
      </c>
      <c r="I18" s="37"/>
      <c r="J18" s="38"/>
      <c r="K18" s="35"/>
      <c r="L18" s="35"/>
    </row>
    <row r="19" ht="16.5" customHeight="1" spans="1:12">
      <c r="A19" s="33">
        <v>12</v>
      </c>
      <c r="B19" s="34">
        <v>50501</v>
      </c>
      <c r="C19" s="34" t="s">
        <v>144</v>
      </c>
      <c r="D19" s="35">
        <v>537.79</v>
      </c>
      <c r="E19" s="35" t="s">
        <v>123</v>
      </c>
      <c r="F19" s="35">
        <v>0</v>
      </c>
      <c r="G19" s="35">
        <v>537.79</v>
      </c>
      <c r="H19" s="35">
        <v>537.79</v>
      </c>
      <c r="I19" s="37"/>
      <c r="J19" s="38"/>
      <c r="K19" s="35"/>
      <c r="L19" s="35"/>
    </row>
    <row r="20" ht="16.5" customHeight="1" spans="1:12">
      <c r="A20" s="33">
        <v>13</v>
      </c>
      <c r="B20" s="34">
        <v>502</v>
      </c>
      <c r="C20" s="34" t="s">
        <v>145</v>
      </c>
      <c r="D20" s="35">
        <v>215.92</v>
      </c>
      <c r="E20" s="35">
        <v>0</v>
      </c>
      <c r="F20" s="35" t="s">
        <v>104</v>
      </c>
      <c r="G20" s="35">
        <v>215.92</v>
      </c>
      <c r="H20" s="35">
        <v>215.92</v>
      </c>
      <c r="I20" s="37"/>
      <c r="J20" s="38"/>
      <c r="K20" s="35"/>
      <c r="L20" s="35"/>
    </row>
    <row r="21" ht="16.5" customHeight="1" spans="1:12">
      <c r="A21" s="33">
        <v>14</v>
      </c>
      <c r="B21" s="34">
        <v>50201</v>
      </c>
      <c r="C21" s="34" t="s">
        <v>146</v>
      </c>
      <c r="D21" s="35">
        <v>122.04</v>
      </c>
      <c r="E21" s="35">
        <v>0</v>
      </c>
      <c r="F21" s="35" t="s">
        <v>127</v>
      </c>
      <c r="G21" s="35">
        <v>122.04</v>
      </c>
      <c r="H21" s="35">
        <v>122.04</v>
      </c>
      <c r="I21" s="37"/>
      <c r="J21" s="38"/>
      <c r="K21" s="35"/>
      <c r="L21" s="35"/>
    </row>
    <row r="22" ht="16.5" customHeight="1" spans="1:12">
      <c r="A22" s="33">
        <v>15</v>
      </c>
      <c r="B22" s="34">
        <v>50208</v>
      </c>
      <c r="C22" s="34" t="s">
        <v>128</v>
      </c>
      <c r="D22" s="35">
        <v>10</v>
      </c>
      <c r="E22" s="35">
        <v>0</v>
      </c>
      <c r="F22" s="35" t="s">
        <v>129</v>
      </c>
      <c r="G22" s="35">
        <v>10</v>
      </c>
      <c r="H22" s="35">
        <v>10</v>
      </c>
      <c r="I22" s="37"/>
      <c r="J22" s="38"/>
      <c r="K22" s="35"/>
      <c r="L22" s="35"/>
    </row>
    <row r="23" ht="16.5" customHeight="1" spans="1:12">
      <c r="A23" s="33">
        <v>16</v>
      </c>
      <c r="B23" s="34">
        <v>50201</v>
      </c>
      <c r="C23" s="34" t="s">
        <v>146</v>
      </c>
      <c r="D23" s="35">
        <v>83.88</v>
      </c>
      <c r="E23" s="35">
        <v>0</v>
      </c>
      <c r="F23" s="35" t="s">
        <v>131</v>
      </c>
      <c r="G23" s="35">
        <v>83.88</v>
      </c>
      <c r="H23" s="35">
        <v>83.88</v>
      </c>
      <c r="I23" s="37"/>
      <c r="J23" s="38"/>
      <c r="K23" s="35"/>
      <c r="L23" s="35"/>
    </row>
    <row r="24" ht="16.5" customHeight="1" spans="1:12">
      <c r="A24" s="33">
        <v>17</v>
      </c>
      <c r="B24" s="34">
        <v>509</v>
      </c>
      <c r="C24" s="34" t="s">
        <v>132</v>
      </c>
      <c r="D24" s="35">
        <v>13.02</v>
      </c>
      <c r="E24" s="35" t="s">
        <v>133</v>
      </c>
      <c r="F24" s="35">
        <v>0</v>
      </c>
      <c r="G24" s="35">
        <v>13.02</v>
      </c>
      <c r="H24" s="35">
        <v>13.02</v>
      </c>
      <c r="I24" s="37"/>
      <c r="J24" s="38"/>
      <c r="K24" s="35"/>
      <c r="L24" s="35"/>
    </row>
    <row r="25" ht="16.5" customHeight="1" spans="1:12">
      <c r="A25" s="33">
        <v>18</v>
      </c>
      <c r="B25" s="34">
        <v>50905</v>
      </c>
      <c r="C25" s="34" t="s">
        <v>147</v>
      </c>
      <c r="D25" s="35">
        <v>4.74</v>
      </c>
      <c r="E25" s="35" t="s">
        <v>135</v>
      </c>
      <c r="F25" s="35">
        <v>0</v>
      </c>
      <c r="G25" s="35">
        <v>4.74</v>
      </c>
      <c r="H25" s="35">
        <v>4.74</v>
      </c>
      <c r="I25" s="37"/>
      <c r="J25" s="38"/>
      <c r="K25" s="35"/>
      <c r="L25" s="35"/>
    </row>
    <row r="26" ht="16.5" customHeight="1" spans="1:12">
      <c r="A26" s="33">
        <v>19</v>
      </c>
      <c r="B26" s="34">
        <v>50901</v>
      </c>
      <c r="C26" s="34" t="s">
        <v>148</v>
      </c>
      <c r="D26" s="35">
        <v>8.28</v>
      </c>
      <c r="E26" s="35" t="s">
        <v>137</v>
      </c>
      <c r="F26" s="35">
        <v>0</v>
      </c>
      <c r="G26" s="35">
        <v>8.28</v>
      </c>
      <c r="H26" s="35">
        <v>8.28</v>
      </c>
      <c r="I26" s="37"/>
      <c r="J26" s="38"/>
      <c r="K26" s="35"/>
      <c r="L26" s="35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pane ySplit="6" topLeftCell="A7" activePane="bottomLeft" state="frozen"/>
      <selection/>
      <selection pane="bottomLeft" activeCell="A3" sqref="A3:D3"/>
    </sheetView>
  </sheetViews>
  <sheetFormatPr defaultColWidth="11.8333333333333" defaultRowHeight="14.4" outlineLevelCol="5"/>
  <cols>
    <col min="1" max="1" width="9.5" style="2" customWidth="1"/>
    <col min="2" max="2" width="15.1666666666667" style="2" customWidth="1"/>
    <col min="3" max="3" width="26.3333333333333" style="2" customWidth="1"/>
    <col min="4" max="6" width="26.1666666666667" style="2" customWidth="1"/>
    <col min="7" max="16384" width="11.8333333333333" style="2"/>
  </cols>
  <sheetData>
    <row r="1" spans="1:6">
      <c r="A1" s="3" t="s">
        <v>149</v>
      </c>
      <c r="B1" s="3"/>
      <c r="C1" s="3"/>
      <c r="D1" s="3"/>
      <c r="E1" s="3"/>
      <c r="F1" s="3"/>
    </row>
    <row r="2" ht="32.25" customHeight="1" spans="1:6">
      <c r="A2" s="4" t="s">
        <v>150</v>
      </c>
      <c r="B2" s="4" t="s">
        <v>49</v>
      </c>
      <c r="C2" s="4" t="s">
        <v>49</v>
      </c>
      <c r="D2" s="4" t="s">
        <v>49</v>
      </c>
      <c r="E2" s="4" t="s">
        <v>49</v>
      </c>
      <c r="F2" s="4" t="s">
        <v>49</v>
      </c>
    </row>
    <row r="3" ht="18" customHeight="1" spans="1:6">
      <c r="A3" s="5" t="s">
        <v>23</v>
      </c>
      <c r="B3" s="6" t="s">
        <v>49</v>
      </c>
      <c r="C3" s="6" t="s">
        <v>49</v>
      </c>
      <c r="D3" s="6" t="s">
        <v>49</v>
      </c>
      <c r="E3" s="7" t="s">
        <v>151</v>
      </c>
      <c r="F3" s="7" t="s">
        <v>25</v>
      </c>
    </row>
    <row r="4" ht="18" customHeight="1" spans="1:6">
      <c r="A4" s="8" t="s">
        <v>50</v>
      </c>
      <c r="B4" s="8" t="s">
        <v>82</v>
      </c>
      <c r="C4" s="8" t="s">
        <v>49</v>
      </c>
      <c r="D4" s="8" t="s">
        <v>52</v>
      </c>
      <c r="E4" s="8" t="s">
        <v>84</v>
      </c>
      <c r="F4" s="8" t="s">
        <v>85</v>
      </c>
    </row>
    <row r="5" ht="18" customHeight="1" spans="1:6">
      <c r="A5" s="8" t="s">
        <v>65</v>
      </c>
      <c r="B5" s="8" t="s">
        <v>55</v>
      </c>
      <c r="C5" s="8" t="s">
        <v>56</v>
      </c>
      <c r="D5" s="8" t="s">
        <v>49</v>
      </c>
      <c r="E5" s="8" t="s">
        <v>49</v>
      </c>
      <c r="F5" s="8" t="s">
        <v>49</v>
      </c>
    </row>
    <row r="6" ht="18" customHeight="1" spans="1:6">
      <c r="A6" s="8" t="s">
        <v>65</v>
      </c>
      <c r="B6" s="8">
        <v>1</v>
      </c>
      <c r="C6" s="8">
        <v>2</v>
      </c>
      <c r="D6" s="8">
        <v>3</v>
      </c>
      <c r="E6" s="8">
        <v>4</v>
      </c>
      <c r="F6" s="8">
        <v>5</v>
      </c>
    </row>
    <row r="7" ht="16.5" customHeight="1" spans="1:6">
      <c r="A7" s="10">
        <v>1</v>
      </c>
      <c r="B7" s="11"/>
      <c r="C7" s="10" t="s">
        <v>52</v>
      </c>
      <c r="D7" s="11"/>
      <c r="E7" s="11"/>
      <c r="F7" s="11"/>
    </row>
    <row r="8" ht="16.5" customHeight="1" spans="1:6">
      <c r="A8" s="10">
        <v>2</v>
      </c>
      <c r="B8" s="11"/>
      <c r="C8" s="11"/>
      <c r="D8" s="11"/>
      <c r="E8" s="11"/>
      <c r="F8" s="11"/>
    </row>
    <row r="9" ht="16.5" customHeight="1" spans="1:6">
      <c r="A9" s="10">
        <v>3</v>
      </c>
      <c r="B9" s="11"/>
      <c r="C9" s="11"/>
      <c r="D9" s="11"/>
      <c r="E9" s="11"/>
      <c r="F9" s="11"/>
    </row>
    <row r="10" ht="16.5" customHeight="1" spans="1:6">
      <c r="A10" s="10">
        <v>4</v>
      </c>
      <c r="B10" s="11"/>
      <c r="C10" s="11"/>
      <c r="D10" s="11"/>
      <c r="E10" s="11"/>
      <c r="F10" s="11"/>
    </row>
    <row r="11" ht="16.5" customHeight="1" spans="1:6">
      <c r="A11" s="10">
        <v>5</v>
      </c>
      <c r="B11" s="11"/>
      <c r="C11" s="11"/>
      <c r="D11" s="11"/>
      <c r="E11" s="11"/>
      <c r="F11" s="11"/>
    </row>
    <row r="12" ht="16.5" customHeight="1" spans="1:6">
      <c r="A12" s="10">
        <v>6</v>
      </c>
      <c r="B12" s="11"/>
      <c r="C12" s="11"/>
      <c r="D12" s="11"/>
      <c r="E12" s="11"/>
      <c r="F12" s="11"/>
    </row>
    <row r="13" ht="16.5" customHeight="1" spans="1:6">
      <c r="A13" s="10">
        <v>7</v>
      </c>
      <c r="B13" s="11"/>
      <c r="C13" s="11"/>
      <c r="D13" s="11"/>
      <c r="E13" s="11"/>
      <c r="F13" s="11"/>
    </row>
    <row r="14" ht="16.5" customHeight="1" spans="1:6">
      <c r="A14" s="10">
        <v>8</v>
      </c>
      <c r="B14" s="11"/>
      <c r="C14" s="11"/>
      <c r="D14" s="11"/>
      <c r="E14" s="11"/>
      <c r="F14" s="11"/>
    </row>
    <row r="15" ht="16.5" customHeight="1" spans="1:6">
      <c r="A15" s="10">
        <v>9</v>
      </c>
      <c r="B15" s="11"/>
      <c r="C15" s="11"/>
      <c r="D15" s="11"/>
      <c r="E15" s="11"/>
      <c r="F15" s="11"/>
    </row>
    <row r="16" ht="16.5" customHeight="1" spans="1:6">
      <c r="A16" s="10">
        <v>10</v>
      </c>
      <c r="B16" s="11"/>
      <c r="C16" s="11"/>
      <c r="D16" s="11"/>
      <c r="E16" s="11"/>
      <c r="F16" s="11"/>
    </row>
    <row r="17" ht="16.5" customHeight="1" spans="1:6">
      <c r="A17" s="10">
        <v>11</v>
      </c>
      <c r="B17" s="11"/>
      <c r="C17" s="11"/>
      <c r="D17" s="11"/>
      <c r="E17" s="11"/>
      <c r="F17" s="11"/>
    </row>
    <row r="18" ht="16.5" customHeight="1" spans="1:6">
      <c r="A18" s="10">
        <v>12</v>
      </c>
      <c r="B18" s="11"/>
      <c r="C18" s="11"/>
      <c r="D18" s="11"/>
      <c r="E18" s="11"/>
      <c r="F18" s="11"/>
    </row>
    <row r="19" ht="16.5" customHeight="1" spans="1:6">
      <c r="A19" s="10">
        <v>13</v>
      </c>
      <c r="B19" s="11"/>
      <c r="C19" s="11"/>
      <c r="D19" s="11"/>
      <c r="E19" s="11"/>
      <c r="F19" s="11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2014-02-24T07:24:00Z</dcterms:created>
  <cp:lastPrinted>2022-03-15T07:26:00Z</cp:lastPrinted>
  <dcterms:modified xsi:type="dcterms:W3CDTF">2024-10-10T01:28:48Z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33805F76975C425A9BE69B9E1A394AE1_12</vt:lpwstr>
  </property>
  <property fmtid="{D5CDD505-2E9C-101B-9397-08002B2CF9AE}" pid="4" name="KSOProductBuildVer">
    <vt:lpwstr>2052-12.1.0.18240</vt:lpwstr>
  </property>
</Properties>
</file>