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952" firstSheet="4" activeTab="4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</sheets>
  <definedNames>
    <definedName name="_xlnm.Print_Area" localSheetId="10">'10-财政拨款“三公”经费支出'!$A$1:$F$14</definedName>
    <definedName name="_xlnm.Print_Area" localSheetId="2">'2-部门预算收入总表'!$A$1:$M$18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'!$A$1:$L$24</definedName>
    <definedName name="_xlnm.Print_Area" localSheetId="7">'7-一般公共预算基本支出（政府经济分类）'!$A$1:$L$24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<sst xmlns="http://schemas.openxmlformats.org/spreadsheetml/2006/main" count="527" uniqueCount="151">
  <si>
    <t>附件1：</t>
  </si>
  <si>
    <t xml:space="preserve"> 温泉街道2023年部门预算表</t>
  </si>
  <si>
    <t>一、</t>
  </si>
  <si>
    <t>2023年部门预算收支总表</t>
  </si>
  <si>
    <t>二、</t>
  </si>
  <si>
    <t>2023年部门预算收入总表</t>
  </si>
  <si>
    <t>三、</t>
  </si>
  <si>
    <t>2023年部门预算支出总表</t>
  </si>
  <si>
    <t>四、</t>
  </si>
  <si>
    <t>2023年部门预算财政拨款收支总表</t>
  </si>
  <si>
    <t>五、</t>
  </si>
  <si>
    <t>2023年部门预算一般公共预算财政拨款支出表</t>
  </si>
  <si>
    <t>六、</t>
  </si>
  <si>
    <t>2023年部门预算一般公共预算财政拨款基本支出表
（部门经济分类）</t>
  </si>
  <si>
    <t>七、</t>
  </si>
  <si>
    <t>2023年部门预算一般公共预算财政拨款基本支出表
（政府经济分类）</t>
  </si>
  <si>
    <t>八、</t>
  </si>
  <si>
    <t>2023年部门预算政府性基金预算财政拨款支出表</t>
  </si>
  <si>
    <t>九、</t>
  </si>
  <si>
    <t>2023年部门预算国有资本经营预算财政拨款支出表</t>
  </si>
  <si>
    <t>十、</t>
  </si>
  <si>
    <t>2023年部门预算财政拨款“三公”经费支出表</t>
  </si>
  <si>
    <t>表1：</t>
  </si>
  <si>
    <t>部门：青岛市即墨区温泉街道办事处</t>
  </si>
  <si>
    <t>预算年度：2023</t>
  </si>
  <si>
    <t>金额单位：万元</t>
  </si>
  <si>
    <t>收    入</t>
  </si>
  <si>
    <t>支    出</t>
  </si>
  <si>
    <t>项    目</t>
  </si>
  <si>
    <t>2023年预算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</si>
  <si>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</si>
  <si>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</si>
  <si>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</si>
  <si>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</si>
  <si>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</si>
  <si>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</si>
  <si>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</si>
  <si>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行政运行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</si>
  <si>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</si>
  <si>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</si>
  <si>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</si>
  <si>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</si>
  <si>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</si>
  <si>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</si>
  <si>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公办幼儿园非公办幼师工资、保险等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</si>
  <si>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</si>
  <si>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</si>
  <si>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</si>
  <si>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</si>
  <si>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</si>
  <si>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</si>
  <si>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</si>
  <si>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</si>
  <si>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</si>
  <si>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</si>
  <si>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</si>
  <si>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</si>
  <si>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</si>
  <si>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</si>
  <si>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</si>
  <si>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</si>
  <si>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</si>
  <si>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</si>
  <si>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</si>
  <si>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</si>
  <si>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一般公共服务支出</t>
  </si>
  <si>
    <t>　政府办公厅（室）及相关机构事务</t>
  </si>
  <si>
    <t>　　行政运行</t>
  </si>
  <si>
    <t>　组织事务</t>
  </si>
  <si>
    <t>教育支出</t>
  </si>
  <si>
    <t>　普通教育</t>
  </si>
  <si>
    <t>　　学前教育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</si>
  <si>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</si>
  <si>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</si>
  <si>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</si>
  <si>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</si>
  <si>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住房保障支出</t>
  </si>
  <si>
    <t>　住房改革支出</t>
  </si>
  <si>
    <t>　　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</si>
  <si>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</si>
  <si>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</si>
  <si>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</si>
  <si>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</si>
  <si>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</si>
  <si>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</si>
  <si>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</si>
  <si>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</si>
  <si>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</si>
  <si>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</si>
  <si>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</si>
  <si>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</si>
  <si>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</si>
  <si>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2023年部门预算一般公共预算财政拨款基本支出表（部门经济分类）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</si>
  <si>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</si>
  <si>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</si>
  <si>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</si>
  <si>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</si>
  <si>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</si>
  <si>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</si>
  <si>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</si>
  <si>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</si>
  <si>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2424.46</t>
  </si>
  <si>
    <t>204.61</t>
  </si>
  <si>
    <t>工资福利支出</t>
  </si>
  <si>
    <t>2423.62</t>
  </si>
  <si>
    <t>　基本工资</t>
  </si>
  <si>
    <t>483.07</t>
  </si>
  <si>
    <t>　津贴补贴</t>
  </si>
  <si>
    <t>900.68</t>
  </si>
  <si>
    <t>　奖金</t>
  </si>
  <si>
    <t>15.52</t>
  </si>
  <si>
    <t>　绩效工资</t>
  </si>
  <si>
    <t>298.16</t>
  </si>
  <si>
    <t>　机关事业单位基本养老保险缴费</t>
  </si>
  <si>
    <t>232.87</t>
  </si>
  <si>
    <t>　职业年金缴费</t>
  </si>
  <si>
    <t>116.44</t>
  </si>
  <si>
    <t>　职工基本医疗保险缴费</t>
  </si>
  <si>
    <t>167.37</t>
  </si>
  <si>
    <t>　其他社会保障缴费</t>
  </si>
  <si>
    <t>11.65</t>
  </si>
  <si>
    <t>　住房公积金</t>
  </si>
  <si>
    <t>197.86</t>
  </si>
  <si>
    <t>商品和服务支出</t>
  </si>
  <si>
    <t>　办公费</t>
  </si>
  <si>
    <t>117.72</t>
  </si>
  <si>
    <t>　公务用车运行维护费</t>
  </si>
  <si>
    <t>10.00</t>
  </si>
  <si>
    <t>　其他交通费用</t>
  </si>
  <si>
    <t>76.89</t>
  </si>
  <si>
    <t>对个人和家庭的补助</t>
  </si>
  <si>
    <t>0.84</t>
  </si>
  <si>
    <t>　其他对个人和家庭的补助</t>
  </si>
  <si>
    <t>表7：</t>
  </si>
  <si>
    <t>2022年部门预算一般公共预算财政拨款基本支出表（政府经济分类）</t>
  </si>
  <si>
    <t>预算年度：2022</t>
  </si>
  <si>
    <t>表8：</t>
  </si>
  <si>
    <t>表9：</t>
  </si>
  <si>
    <t>2022年部门预算国有资本经营预算财政拨款支出表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</si>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</sst>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);[Red]\(#,##0.00\)"/>
    <numFmt numFmtId="183" formatCode="00"/>
    <numFmt numFmtId="184" formatCode="#,##0.00_ ;\-#,##0.00;;"/>
    <numFmt numFmtId="185" formatCode="0.00_ "/>
  </numFmts>
  <fonts count="47"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indexed="0"/>
      <name val="宋体"/>
      <charset val="134"/>
      <scheme val="minor"/>
    </font>
    <font>
      <sz val="8"/>
      <color rgb="FF00000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color rgb="FF000000"/>
      <name val="宋体"/>
      <charset val="134"/>
    </font>
    <font>
      <sz val="14"/>
      <name val="黑体"/>
      <charset val="134"/>
    </font>
    <font>
      <sz val="3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>
      <alignment vertical="center"/>
    </xf>
    <xf numFmtId="177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horizontal="left"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0" borderId="0">
      <alignment vertical="center"/>
    </xf>
    <xf numFmtId="0" fontId="43" fillId="0" borderId="0"/>
    <xf numFmtId="0" fontId="0" fillId="0" borderId="0">
      <alignment vertical="center"/>
    </xf>
    <xf numFmtId="0" fontId="1" fillId="0" borderId="0">
      <alignment horizontal="left"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1" fillId="0" borderId="0" applyFont="0" applyFill="0" applyBorder="0" applyAlignment="0" applyProtection="0">
      <alignment vertical="center"/>
    </xf>
    <xf numFmtId="179" fontId="41" fillId="0" borderId="0" applyFont="0" applyFill="0" applyBorder="0" applyAlignment="0" applyProtection="0">
      <alignment vertical="center"/>
    </xf>
    <xf numFmtId="180" fontId="41" fillId="0" borderId="0" applyFont="0" applyFill="0" applyBorder="0" applyAlignment="0" applyProtection="0">
      <alignment vertical="center"/>
    </xf>
    <xf numFmtId="181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6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4" fillId="0" borderId="0" xfId="91" applyFont="1">
      <alignment horizontal="left" vertical="center"/>
    </xf>
    <xf numFmtId="0" fontId="4" fillId="0" borderId="0" xfId="91" applyFont="1" applyAlignment="1">
      <alignment horizontal="center" vertical="center"/>
    </xf>
    <xf numFmtId="0" fontId="4" fillId="0" borderId="0" xfId="91" applyFont="1" applyAlignment="1">
      <alignment horizontal="right" vertical="center"/>
    </xf>
    <xf numFmtId="0" fontId="4" fillId="0" borderId="1" xfId="91" applyFont="1" applyBorder="1" applyAlignment="1">
      <alignment horizontal="center" vertical="center"/>
    </xf>
    <xf numFmtId="0" fontId="4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center" vertical="center"/>
    </xf>
    <xf numFmtId="0" fontId="2" fillId="0" borderId="1" xfId="91" applyFont="1" applyBorder="1">
      <alignment horizontal="left" vertical="center"/>
    </xf>
    <xf numFmtId="0" fontId="5" fillId="0" borderId="0" xfId="90" applyFont="1" applyAlignment="1">
      <alignment horizontal="left" vertical="center" wrapText="1"/>
    </xf>
    <xf numFmtId="0" fontId="1" fillId="0" borderId="0" xfId="74" applyFont="1" applyBorder="1">
      <alignment horizontal="left" vertical="center"/>
    </xf>
    <xf numFmtId="0" fontId="6" fillId="0" borderId="0" xfId="74" applyFont="1" applyBorder="1" applyAlignment="1">
      <alignment horizontal="right" vertical="top"/>
    </xf>
    <xf numFmtId="0" fontId="2" fillId="0" borderId="0" xfId="74" applyFont="1" applyBorder="1">
      <alignment horizontal="left" vertical="center"/>
    </xf>
    <xf numFmtId="0" fontId="7" fillId="0" borderId="0" xfId="74" applyFont="1" applyBorder="1" applyAlignment="1">
      <alignment horizontal="center" vertical="center"/>
    </xf>
    <xf numFmtId="0" fontId="4" fillId="0" borderId="0" xfId="74" applyFont="1" applyBorder="1" applyAlignment="1">
      <alignment horizontal="left" vertical="center"/>
    </xf>
    <xf numFmtId="0" fontId="4" fillId="0" borderId="0" xfId="74" applyFont="1" applyBorder="1" applyAlignment="1">
      <alignment horizontal="center" vertical="center"/>
    </xf>
    <xf numFmtId="0" fontId="4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center" vertical="center"/>
    </xf>
    <xf numFmtId="0" fontId="8" fillId="0" borderId="1" xfId="74" applyFont="1" applyBorder="1" applyAlignment="1">
      <alignment horizontal="center" vertical="top"/>
    </xf>
    <xf numFmtId="0" fontId="1" fillId="0" borderId="1" xfId="74" applyFont="1" applyBorder="1">
      <alignment horizontal="left" vertical="center"/>
    </xf>
    <xf numFmtId="0" fontId="6" fillId="0" borderId="1" xfId="74" applyFont="1" applyBorder="1" applyAlignment="1">
      <alignment horizontal="right" vertical="top"/>
    </xf>
    <xf numFmtId="0" fontId="2" fillId="0" borderId="0" xfId="74" applyFont="1" applyAlignment="1">
      <alignment horizontal="left" vertical="center" wrapText="1"/>
    </xf>
    <xf numFmtId="0" fontId="9" fillId="0" borderId="0" xfId="74" applyFont="1" applyAlignment="1">
      <alignment horizontal="center" vertical="top"/>
    </xf>
    <xf numFmtId="0" fontId="9" fillId="0" borderId="0" xfId="74" applyFont="1" applyAlignment="1">
      <alignment horizontal="left" vertical="top"/>
    </xf>
    <xf numFmtId="0" fontId="9" fillId="0" borderId="0" xfId="74" applyFont="1" applyAlignment="1">
      <alignment horizontal="right" vertical="top"/>
    </xf>
    <xf numFmtId="0" fontId="2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4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4" fillId="0" borderId="1" xfId="74" applyFont="1" applyBorder="1" applyAlignment="1">
      <alignment horizontal="center" vertical="center" wrapText="1"/>
    </xf>
    <xf numFmtId="0" fontId="9" fillId="0" borderId="1" xfId="74" applyFont="1" applyBorder="1" applyAlignment="1">
      <alignment horizontal="center" vertical="center"/>
    </xf>
    <xf numFmtId="0" fontId="9" fillId="0" borderId="1" xfId="74" applyFont="1" applyBorder="1" applyAlignment="1">
      <alignment horizontal="left" vertical="center"/>
    </xf>
    <xf numFmtId="0" fontId="4" fillId="0" borderId="0" xfId="74" applyFont="1" applyAlignment="1">
      <alignment horizontal="right" vertical="center"/>
    </xf>
    <xf numFmtId="0" fontId="9" fillId="0" borderId="1" xfId="74" applyFont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2" fillId="0" borderId="3" xfId="91" applyFont="1" applyBorder="1">
      <alignment horizontal="left" vertical="center"/>
    </xf>
    <xf numFmtId="0" fontId="1" fillId="0" borderId="3" xfId="91" applyFont="1" applyBorder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94" applyFont="1" applyFill="1" applyAlignment="1">
      <alignment vertical="center" wrapText="1"/>
    </xf>
    <xf numFmtId="182" fontId="12" fillId="0" borderId="0" xfId="94" applyNumberFormat="1" applyFont="1" applyFill="1" applyAlignment="1">
      <alignment horizontal="right" vertical="center"/>
    </xf>
    <xf numFmtId="0" fontId="12" fillId="0" borderId="0" xfId="94" applyFont="1" applyFill="1" applyAlignment="1">
      <alignment horizontal="right" vertical="center"/>
    </xf>
    <xf numFmtId="183" fontId="13" fillId="0" borderId="0" xfId="94" applyNumberFormat="1" applyFont="1" applyFill="1" applyAlignment="1" applyProtection="1">
      <alignment horizontal="center" vertical="center"/>
    </xf>
    <xf numFmtId="0" fontId="12" fillId="0" borderId="0" xfId="94" applyNumberFormat="1" applyFont="1" applyFill="1" applyAlignment="1" applyProtection="1">
      <alignment horizontal="left" vertical="center"/>
    </xf>
    <xf numFmtId="0" fontId="12" fillId="0" borderId="0" xfId="94" applyFont="1" applyFill="1" applyAlignment="1">
      <alignment horizontal="center" vertical="center"/>
    </xf>
    <xf numFmtId="0" fontId="4" fillId="0" borderId="4" xfId="91" applyFont="1" applyBorder="1" applyAlignment="1">
      <alignment horizontal="right" vertical="center"/>
    </xf>
    <xf numFmtId="0" fontId="12" fillId="0" borderId="5" xfId="94" applyNumberFormat="1" applyFont="1" applyFill="1" applyBorder="1" applyAlignment="1" applyProtection="1">
      <alignment horizontal="center" vertical="center"/>
    </xf>
    <xf numFmtId="0" fontId="12" fillId="0" borderId="6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horizontal="center" vertical="center"/>
    </xf>
    <xf numFmtId="182" fontId="12" fillId="0" borderId="1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vertical="center"/>
    </xf>
    <xf numFmtId="184" fontId="14" fillId="0" borderId="2" xfId="0" applyNumberFormat="1" applyFont="1" applyFill="1" applyBorder="1" applyAlignment="1">
      <alignment horizontal="right" vertical="center"/>
    </xf>
    <xf numFmtId="0" fontId="12" fillId="0" borderId="1" xfId="96" applyNumberFormat="1" applyFont="1" applyFill="1" applyBorder="1" applyAlignment="1" applyProtection="1">
      <alignment vertical="center"/>
    </xf>
    <xf numFmtId="184" fontId="14" fillId="0" borderId="2" xfId="0" applyNumberFormat="1" applyFont="1" applyFill="1" applyBorder="1" applyAlignment="1">
      <alignment horizontal="right" vertical="center" wrapText="1"/>
    </xf>
    <xf numFmtId="0" fontId="12" fillId="0" borderId="1" xfId="94" applyNumberFormat="1" applyFont="1" applyFill="1" applyBorder="1" applyAlignment="1" applyProtection="1">
      <alignment horizontal="left" vertical="center"/>
    </xf>
    <xf numFmtId="185" fontId="12" fillId="0" borderId="1" xfId="0" applyNumberFormat="1" applyFont="1" applyFill="1" applyBorder="1" applyAlignment="1">
      <alignment horizontal="right" vertical="center"/>
    </xf>
    <xf numFmtId="0" fontId="12" fillId="0" borderId="1" xfId="95" applyNumberFormat="1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horizontal="left" vertical="center"/>
    </xf>
    <xf numFmtId="185" fontId="12" fillId="0" borderId="1" xfId="94" applyNumberFormat="1" applyFont="1" applyFill="1" applyBorder="1" applyAlignment="1" applyProtection="1">
      <alignment horizontal="right" vertical="center"/>
    </xf>
    <xf numFmtId="0" fontId="12" fillId="0" borderId="1" xfId="95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vertical="center" wrapText="1"/>
    </xf>
    <xf numFmtId="0" fontId="12" fillId="0" borderId="1" xfId="94" applyFont="1" applyFill="1" applyBorder="1" applyAlignment="1">
      <alignment vertical="center"/>
    </xf>
    <xf numFmtId="0" fontId="12" fillId="0" borderId="1" xfId="96" applyFont="1" applyFill="1" applyBorder="1" applyAlignment="1">
      <alignment vertical="center"/>
    </xf>
    <xf numFmtId="185" fontId="12" fillId="0" borderId="1" xfId="94" applyNumberFormat="1" applyFont="1" applyFill="1" applyBorder="1" applyAlignment="1">
      <alignment horizontal="right" vertical="center"/>
    </xf>
    <xf numFmtId="0" fontId="12" fillId="0" borderId="1" xfId="94" applyFont="1" applyFill="1" applyBorder="1" applyAlignment="1" applyProtection="1">
      <alignment vertical="center"/>
    </xf>
    <xf numFmtId="0" fontId="12" fillId="0" borderId="0" xfId="0" applyFont="1" applyFill="1" applyAlignment="1">
      <alignment vertical="center"/>
    </xf>
    <xf numFmtId="185" fontId="12" fillId="0" borderId="1" xfId="0" applyNumberFormat="1" applyFont="1" applyBorder="1" applyAlignment="1">
      <alignment horizontal="right" vertical="center"/>
    </xf>
    <xf numFmtId="0" fontId="1" fillId="0" borderId="0" xfId="91" applyFont="1" applyBorder="1">
      <alignment horizontal="left" vertical="center"/>
    </xf>
    <xf numFmtId="0" fontId="1" fillId="0" borderId="0" xfId="91" applyFont="1" applyBorder="1" applyAlignment="1">
      <alignment horizontal="left" vertical="center" wrapText="1"/>
    </xf>
    <xf numFmtId="0" fontId="2" fillId="0" borderId="0" xfId="91" applyFont="1" applyBorder="1" applyAlignment="1">
      <alignment horizontal="center" vertical="center"/>
    </xf>
    <xf numFmtId="0" fontId="2" fillId="0" borderId="0" xfId="91" applyFont="1" applyBorder="1" applyAlignment="1">
      <alignment horizontal="center" vertical="center" wrapText="1"/>
    </xf>
    <xf numFmtId="0" fontId="3" fillId="0" borderId="0" xfId="91" applyFont="1" applyBorder="1" applyAlignment="1">
      <alignment horizontal="center" vertical="center"/>
    </xf>
    <xf numFmtId="0" fontId="4" fillId="0" borderId="4" xfId="91" applyFont="1" applyBorder="1" applyAlignment="1">
      <alignment horizontal="left" vertical="center"/>
    </xf>
    <xf numFmtId="0" fontId="4" fillId="0" borderId="0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/>
    </xf>
    <xf numFmtId="0" fontId="2" fillId="0" borderId="1" xfId="91" applyFont="1" applyBorder="1" applyAlignment="1">
      <alignment horizontal="center" vertical="center" wrapText="1"/>
    </xf>
    <xf numFmtId="0" fontId="2" fillId="0" borderId="7" xfId="91" applyFont="1" applyBorder="1" applyAlignment="1">
      <alignment horizontal="center" vertical="center"/>
    </xf>
    <xf numFmtId="0" fontId="2" fillId="0" borderId="7" xfId="91" applyFont="1" applyBorder="1" applyAlignment="1">
      <alignment horizontal="left" vertical="center"/>
    </xf>
    <xf numFmtId="0" fontId="2" fillId="0" borderId="0" xfId="91" applyFont="1" applyBorder="1">
      <alignment horizontal="left" vertical="center"/>
    </xf>
    <xf numFmtId="0" fontId="1" fillId="0" borderId="0" xfId="91" applyFont="1" applyBorder="1" applyAlignment="1">
      <alignment horizontal="left" vertical="center"/>
    </xf>
    <xf numFmtId="0" fontId="3" fillId="0" borderId="0" xfId="91" applyFont="1" applyBorder="1" applyAlignment="1">
      <alignment horizontal="left" vertical="center"/>
    </xf>
    <xf numFmtId="0" fontId="4" fillId="0" borderId="0" xfId="91" applyFont="1" applyBorder="1">
      <alignment horizontal="left" vertical="center"/>
    </xf>
    <xf numFmtId="0" fontId="4" fillId="0" borderId="0" xfId="91" applyFont="1" applyBorder="1" applyAlignment="1">
      <alignment horizontal="center" vertical="center"/>
    </xf>
    <xf numFmtId="0" fontId="4" fillId="0" borderId="0" xfId="91" applyFont="1" applyBorder="1" applyAlignment="1">
      <alignment horizontal="left" vertical="center"/>
    </xf>
    <xf numFmtId="0" fontId="4" fillId="0" borderId="1" xfId="91" applyFont="1" applyBorder="1" applyAlignment="1">
      <alignment horizontal="left" vertical="center"/>
    </xf>
    <xf numFmtId="0" fontId="4" fillId="0" borderId="1" xfId="91" applyFont="1" applyBorder="1" applyAlignment="1">
      <alignment horizontal="left" vertical="center" wrapText="1"/>
    </xf>
    <xf numFmtId="0" fontId="1" fillId="0" borderId="1" xfId="91" applyFont="1" applyBorder="1">
      <alignment horizontal="left" vertical="center"/>
    </xf>
    <xf numFmtId="0" fontId="1" fillId="0" borderId="7" xfId="91" applyFont="1" applyBorder="1">
      <alignment horizontal="left" vertical="center"/>
    </xf>
    <xf numFmtId="0" fontId="4" fillId="0" borderId="0" xfId="91" applyFont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8" workbookViewId="0">
      <selection activeCell="A2" sqref="A2:B2"/>
    </sheetView>
  </sheetViews>
  <sheetFormatPr defaultColWidth="9" defaultRowHeight="10.8" outlineLevelCol="2"/>
  <cols>
    <col min="2" max="2" width="91.5" customWidth="1"/>
  </cols>
  <sheetData>
    <row r="1" ht="18.75" customHeight="1" spans="1:1">
      <c r="A1" s="94" t="s">
        <v>0</v>
      </c>
    </row>
    <row r="2" ht="67.5" customHeight="1" spans="1:2">
      <c r="A2" s="95" t="s">
        <v>1</v>
      </c>
      <c r="B2" s="96"/>
    </row>
    <row r="3" ht="22.2" spans="1:2">
      <c r="A3" s="97"/>
      <c r="B3" s="98"/>
    </row>
    <row r="4" ht="42" customHeight="1" spans="1:3">
      <c r="A4" s="97" t="s">
        <v>2</v>
      </c>
      <c r="B4" s="97" t="s">
        <v>3</v>
      </c>
      <c r="C4" s="97"/>
    </row>
    <row r="5" ht="42" customHeight="1" spans="1:3">
      <c r="A5" s="97" t="s">
        <v>4</v>
      </c>
      <c r="B5" s="97" t="s">
        <v>5</v>
      </c>
      <c r="C5" s="97"/>
    </row>
    <row r="6" ht="42" customHeight="1" spans="1:3">
      <c r="A6" s="97" t="s">
        <v>6</v>
      </c>
      <c r="B6" s="97" t="s">
        <v>7</v>
      </c>
      <c r="C6" s="97"/>
    </row>
    <row r="7" ht="42" customHeight="1" spans="1:2">
      <c r="A7" s="97" t="s">
        <v>8</v>
      </c>
      <c r="B7" s="97" t="s">
        <v>9</v>
      </c>
    </row>
    <row r="8" ht="42" customHeight="1" spans="1:2">
      <c r="A8" s="97" t="s">
        <v>10</v>
      </c>
      <c r="B8" s="97" t="s">
        <v>11</v>
      </c>
    </row>
    <row r="9" ht="54" customHeight="1" spans="1:2">
      <c r="A9" s="97" t="s">
        <v>12</v>
      </c>
      <c r="B9" s="99" t="s">
        <v>13</v>
      </c>
    </row>
    <row r="10" ht="54" customHeight="1" spans="1:2">
      <c r="A10" s="97" t="s">
        <v>14</v>
      </c>
      <c r="B10" s="99" t="s">
        <v>15</v>
      </c>
    </row>
    <row r="11" ht="41.25" customHeight="1" spans="1:2">
      <c r="A11" s="97" t="s">
        <v>16</v>
      </c>
      <c r="B11" s="97" t="s">
        <v>17</v>
      </c>
    </row>
    <row r="12" ht="41.25" customHeight="1" spans="1:2">
      <c r="A12" s="97" t="s">
        <v>18</v>
      </c>
      <c r="B12" s="97" t="s">
        <v>19</v>
      </c>
    </row>
    <row r="13" ht="41.25" customHeight="1" spans="1:2">
      <c r="A13" s="97" t="s">
        <v>20</v>
      </c>
      <c r="B13" s="97" t="s">
        <v>21</v>
      </c>
    </row>
    <row r="14" ht="39.95" customHeight="1" spans="1:2">
      <c r="A14" s="100"/>
      <c r="B14" s="100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13" customWidth="1"/>
    <col min="2" max="2" width="14.1666666666667" style="13" customWidth="1"/>
    <col min="3" max="3" width="30.6666666666667" style="13" customWidth="1"/>
    <col min="4" max="5" width="19.3333333333333" style="13" customWidth="1"/>
    <col min="6" max="6" width="19.3333333333333" style="14" customWidth="1"/>
    <col min="7" max="16384" width="11.8333333333333" style="13"/>
  </cols>
  <sheetData>
    <row r="1" ht="19.5" customHeight="1" spans="1:1">
      <c r="A1" s="15" t="s">
        <v>137</v>
      </c>
    </row>
    <row r="2" ht="39.75" customHeight="1" spans="1:6">
      <c r="A2" s="16" t="s">
        <v>138</v>
      </c>
      <c r="B2" s="16" t="s">
        <v>48</v>
      </c>
      <c r="C2" s="16" t="s">
        <v>48</v>
      </c>
      <c r="D2" s="16" t="s">
        <v>48</v>
      </c>
      <c r="E2" s="16" t="s">
        <v>48</v>
      </c>
      <c r="F2" s="16" t="s">
        <v>48</v>
      </c>
    </row>
    <row r="3" ht="27.75" customHeight="1" spans="1:6">
      <c r="A3" s="17" t="s">
        <v>23</v>
      </c>
      <c r="B3" s="17" t="s">
        <v>48</v>
      </c>
      <c r="C3" s="17" t="s">
        <v>48</v>
      </c>
      <c r="D3" s="17" t="s">
        <v>48</v>
      </c>
      <c r="E3" s="18" t="s">
        <v>135</v>
      </c>
      <c r="F3" s="18" t="s">
        <v>25</v>
      </c>
    </row>
    <row r="4" ht="18" customHeight="1" spans="1:6">
      <c r="A4" s="19" t="s">
        <v>49</v>
      </c>
      <c r="B4" s="19" t="s">
        <v>80</v>
      </c>
      <c r="C4" s="19" t="s">
        <v>48</v>
      </c>
      <c r="D4" s="19" t="s">
        <v>51</v>
      </c>
      <c r="E4" s="19" t="s">
        <v>82</v>
      </c>
      <c r="F4" s="19" t="s">
        <v>83</v>
      </c>
    </row>
    <row r="5" ht="18" customHeight="1" spans="1:6">
      <c r="A5" s="19" t="s">
        <v>48</v>
      </c>
      <c r="B5" s="19" t="s">
        <v>54</v>
      </c>
      <c r="C5" s="19" t="s">
        <v>55</v>
      </c>
      <c r="D5" s="19" t="s">
        <v>48</v>
      </c>
      <c r="E5" s="19" t="s">
        <v>48</v>
      </c>
      <c r="F5" s="19" t="s">
        <v>48</v>
      </c>
    </row>
    <row r="6" ht="18" customHeight="1" spans="1:6">
      <c r="A6" s="19" t="s">
        <v>64</v>
      </c>
      <c r="B6" s="19">
        <v>1</v>
      </c>
      <c r="C6" s="19">
        <v>2</v>
      </c>
      <c r="D6" s="19">
        <v>3</v>
      </c>
      <c r="E6" s="19">
        <v>4</v>
      </c>
      <c r="F6" s="19">
        <v>5</v>
      </c>
    </row>
    <row r="7" ht="16.5" customHeight="1" spans="1:6">
      <c r="A7" s="20">
        <v>1</v>
      </c>
      <c r="B7" s="20"/>
      <c r="C7" s="20"/>
      <c r="D7" s="20"/>
      <c r="E7" s="20"/>
      <c r="F7" s="21"/>
    </row>
    <row r="8" ht="16.5" customHeight="1" spans="1:6">
      <c r="A8" s="20">
        <v>2</v>
      </c>
      <c r="B8" s="20"/>
      <c r="C8" s="20"/>
      <c r="D8" s="20"/>
      <c r="E8" s="20"/>
      <c r="F8" s="21"/>
    </row>
    <row r="9" ht="16.5" customHeight="1" spans="1:6">
      <c r="A9" s="20">
        <v>3</v>
      </c>
      <c r="B9" s="20"/>
      <c r="C9" s="20"/>
      <c r="D9" s="20"/>
      <c r="E9" s="20"/>
      <c r="F9" s="21"/>
    </row>
    <row r="10" ht="16.5" customHeight="1" spans="1:6">
      <c r="A10" s="20">
        <v>4</v>
      </c>
      <c r="B10" s="20"/>
      <c r="C10" s="20"/>
      <c r="D10" s="20"/>
      <c r="E10" s="20"/>
      <c r="F10" s="21"/>
    </row>
    <row r="11" ht="16.5" customHeight="1" spans="1:6">
      <c r="A11" s="20">
        <v>5</v>
      </c>
      <c r="B11" s="20"/>
      <c r="C11" s="20"/>
      <c r="D11" s="20"/>
      <c r="E11" s="20"/>
      <c r="F11" s="21"/>
    </row>
    <row r="12" ht="16.5" customHeight="1" spans="1:6">
      <c r="A12" s="20">
        <v>6</v>
      </c>
      <c r="B12" s="20"/>
      <c r="C12" s="20"/>
      <c r="D12" s="20"/>
      <c r="E12" s="20"/>
      <c r="F12" s="21"/>
    </row>
    <row r="13" spans="1:6">
      <c r="A13" s="22"/>
      <c r="B13" s="22"/>
      <c r="C13" s="22"/>
      <c r="D13" s="22"/>
      <c r="E13" s="22"/>
      <c r="F13" s="23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2" customWidth="1"/>
    <col min="2" max="2" width="42.6666666666667" style="2" customWidth="1"/>
    <col min="3" max="6" width="19.1666666666667" style="2" customWidth="1"/>
    <col min="7" max="16384" width="11.8333333333333" style="2"/>
  </cols>
  <sheetData>
    <row r="1" spans="1:6">
      <c r="A1" s="3" t="s">
        <v>139</v>
      </c>
      <c r="B1" s="3"/>
      <c r="C1" s="3"/>
      <c r="D1" s="3"/>
      <c r="E1" s="3"/>
      <c r="F1" s="3"/>
    </row>
    <row r="2" ht="32.25" customHeight="1" spans="1:6">
      <c r="A2" s="4" t="s">
        <v>21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</row>
    <row r="3" ht="18" customHeight="1" spans="1:6">
      <c r="A3" s="5" t="s">
        <v>23</v>
      </c>
      <c r="B3" s="6" t="s">
        <v>48</v>
      </c>
      <c r="C3" s="6" t="s">
        <v>48</v>
      </c>
      <c r="D3" s="6" t="s">
        <v>48</v>
      </c>
      <c r="E3" s="7" t="s">
        <v>24</v>
      </c>
      <c r="F3" s="7" t="s">
        <v>25</v>
      </c>
    </row>
    <row r="4" ht="18" customHeight="1" spans="1:6">
      <c r="A4" s="8" t="s">
        <v>49</v>
      </c>
      <c r="B4" s="8" t="s">
        <v>140</v>
      </c>
      <c r="C4" s="8" t="s">
        <v>94</v>
      </c>
      <c r="D4" s="8" t="s">
        <v>48</v>
      </c>
      <c r="E4" s="8" t="s">
        <v>48</v>
      </c>
      <c r="F4" s="8" t="s">
        <v>48</v>
      </c>
    </row>
    <row r="5" s="1" customFormat="1" ht="34.5" customHeight="1" spans="1:6">
      <c r="A5" s="8" t="s">
        <v>48</v>
      </c>
      <c r="B5" s="8" t="s">
        <v>48</v>
      </c>
      <c r="C5" s="9" t="s">
        <v>51</v>
      </c>
      <c r="D5" s="9" t="s">
        <v>141</v>
      </c>
      <c r="E5" s="9" t="s">
        <v>142</v>
      </c>
      <c r="F5" s="9" t="s">
        <v>143</v>
      </c>
    </row>
    <row r="6" ht="18" customHeight="1" spans="1:6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 t="s">
        <v>51</v>
      </c>
      <c r="C7" s="11">
        <v>10</v>
      </c>
      <c r="D7" s="11">
        <v>10</v>
      </c>
      <c r="E7" s="11"/>
      <c r="F7" s="11"/>
    </row>
    <row r="8" ht="16.5" customHeight="1" spans="1:6">
      <c r="A8" s="10">
        <v>2</v>
      </c>
      <c r="B8" s="11" t="s">
        <v>144</v>
      </c>
      <c r="C8" s="11">
        <v>10</v>
      </c>
      <c r="D8" s="11">
        <v>10</v>
      </c>
      <c r="E8" s="11"/>
      <c r="F8" s="11"/>
    </row>
    <row r="9" ht="16.5" customHeight="1" spans="1:6">
      <c r="A9" s="10">
        <v>3</v>
      </c>
      <c r="B9" s="11" t="s">
        <v>145</v>
      </c>
      <c r="C9" s="11">
        <v>0</v>
      </c>
      <c r="D9" s="11">
        <v>0</v>
      </c>
      <c r="E9" s="11"/>
      <c r="F9" s="11"/>
    </row>
    <row r="10" ht="16.5" customHeight="1" spans="1:6">
      <c r="A10" s="10">
        <v>4</v>
      </c>
      <c r="B10" s="11" t="s">
        <v>146</v>
      </c>
      <c r="C10" s="11">
        <v>10</v>
      </c>
      <c r="D10" s="11">
        <v>10</v>
      </c>
      <c r="E10" s="11"/>
      <c r="F10" s="11"/>
    </row>
    <row r="11" ht="16.5" customHeight="1" spans="1:6">
      <c r="A11" s="10">
        <v>5</v>
      </c>
      <c r="B11" s="11" t="s">
        <v>147</v>
      </c>
      <c r="C11" s="11">
        <v>0</v>
      </c>
      <c r="D11" s="11">
        <v>0</v>
      </c>
      <c r="E11" s="11"/>
      <c r="F11" s="11"/>
    </row>
    <row r="12" ht="16.5" customHeight="1" spans="1:6">
      <c r="A12" s="10">
        <v>6</v>
      </c>
      <c r="B12" s="11" t="s">
        <v>148</v>
      </c>
      <c r="C12" s="11">
        <v>10</v>
      </c>
      <c r="D12" s="11">
        <v>10</v>
      </c>
      <c r="E12" s="11"/>
      <c r="F12" s="11"/>
    </row>
    <row r="13" ht="16.5" customHeight="1" spans="1:6">
      <c r="A13" s="10">
        <v>7</v>
      </c>
      <c r="B13" s="11" t="s">
        <v>149</v>
      </c>
      <c r="C13" s="11">
        <v>0</v>
      </c>
      <c r="D13" s="11">
        <v>0</v>
      </c>
      <c r="E13" s="11"/>
      <c r="F13" s="11"/>
    </row>
    <row r="14" ht="129.75" customHeight="1" spans="1:6">
      <c r="A14" s="12" t="s">
        <v>150</v>
      </c>
      <c r="B14" s="12"/>
      <c r="C14" s="12"/>
      <c r="D14" s="12"/>
      <c r="E14" s="12"/>
      <c r="F14" s="12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opLeftCell="A11" workbookViewId="0">
      <selection activeCell="C24" sqref="C24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3" t="s">
        <v>22</v>
      </c>
      <c r="B1" s="44"/>
      <c r="C1" s="45"/>
      <c r="D1" s="44"/>
    </row>
    <row r="2" ht="31.5" customHeight="1" spans="1:4">
      <c r="A2" s="46" t="s">
        <v>3</v>
      </c>
      <c r="B2" s="46"/>
      <c r="C2" s="46"/>
      <c r="D2" s="46"/>
    </row>
    <row r="3" ht="23.25" customHeight="1" spans="1:4">
      <c r="A3" s="47" t="s">
        <v>23</v>
      </c>
      <c r="B3" s="48"/>
      <c r="C3" s="49" t="s">
        <v>24</v>
      </c>
      <c r="D3" s="49" t="s">
        <v>25</v>
      </c>
    </row>
    <row r="4" s="41" customFormat="1" ht="20.1" customHeight="1" spans="1:4">
      <c r="A4" s="50" t="s">
        <v>26</v>
      </c>
      <c r="B4" s="51"/>
      <c r="C4" s="50" t="s">
        <v>27</v>
      </c>
      <c r="D4" s="51"/>
    </row>
    <row r="5" s="41" customFormat="1" ht="20.1" customHeight="1" spans="1:4">
      <c r="A5" s="52" t="s">
        <v>28</v>
      </c>
      <c r="B5" s="53" t="s">
        <v>29</v>
      </c>
      <c r="C5" s="52" t="s">
        <v>28</v>
      </c>
      <c r="D5" s="53" t="s">
        <v>29</v>
      </c>
    </row>
    <row r="6" s="42" customFormat="1" ht="20.1" customHeight="1" spans="1:4">
      <c r="A6" s="54" t="s">
        <v>30</v>
      </c>
      <c r="B6" s="57">
        <v>3785.64</v>
      </c>
      <c r="C6" s="56" t="s">
        <v>31</v>
      </c>
      <c r="D6" s="57">
        <v>2424.46</v>
      </c>
    </row>
    <row r="7" s="42" customFormat="1" ht="20.1" customHeight="1" spans="1:4">
      <c r="A7" s="58" t="s">
        <v>32</v>
      </c>
      <c r="B7" s="57"/>
      <c r="C7" s="56" t="s">
        <v>33</v>
      </c>
      <c r="D7" s="57">
        <v>204.61</v>
      </c>
    </row>
    <row r="8" s="42" customFormat="1" ht="20.1" customHeight="1" spans="1:4">
      <c r="A8" s="54" t="s">
        <v>34</v>
      </c>
      <c r="B8" s="59"/>
      <c r="C8" s="56" t="s">
        <v>35</v>
      </c>
      <c r="D8" s="57">
        <v>1056</v>
      </c>
    </row>
    <row r="9" s="42" customFormat="1" ht="20.1" customHeight="1" spans="1:4">
      <c r="A9" s="60" t="s">
        <v>36</v>
      </c>
      <c r="B9" s="59"/>
      <c r="C9" s="61" t="s">
        <v>37</v>
      </c>
      <c r="D9" s="57">
        <v>1056</v>
      </c>
    </row>
    <row r="10" s="42" customFormat="1" ht="20.1" customHeight="1" spans="1:4">
      <c r="A10" s="60" t="s">
        <v>38</v>
      </c>
      <c r="B10" s="59"/>
      <c r="C10" s="61"/>
      <c r="D10" s="62"/>
    </row>
    <row r="11" s="42" customFormat="1" ht="20.1" customHeight="1" spans="1:4">
      <c r="A11" s="63" t="s">
        <v>39</v>
      </c>
      <c r="B11" s="59"/>
      <c r="C11" s="61"/>
      <c r="D11" s="62"/>
    </row>
    <row r="12" s="42" customFormat="1" ht="20.1" customHeight="1" spans="1:4">
      <c r="A12" s="60" t="s">
        <v>40</v>
      </c>
      <c r="B12" s="59">
        <f>SUM(B13:B14)</f>
        <v>0</v>
      </c>
      <c r="C12" s="61"/>
      <c r="D12" s="62"/>
    </row>
    <row r="13" s="42" customFormat="1" ht="20.1" customHeight="1" spans="1:4">
      <c r="A13" s="63" t="s">
        <v>41</v>
      </c>
      <c r="B13" s="59"/>
      <c r="C13" s="61"/>
      <c r="D13" s="62"/>
    </row>
    <row r="14" s="42" customFormat="1" ht="20.1" customHeight="1" spans="1:4">
      <c r="A14" s="60" t="s">
        <v>42</v>
      </c>
      <c r="B14" s="59"/>
      <c r="C14" s="61"/>
      <c r="D14" s="62"/>
    </row>
    <row r="15" s="42" customFormat="1" ht="20.1" customHeight="1" spans="1:4">
      <c r="A15" s="60"/>
      <c r="B15" s="59"/>
      <c r="C15" s="61"/>
      <c r="D15" s="62"/>
    </row>
    <row r="16" s="42" customFormat="1" ht="20.1" customHeight="1" spans="1:4">
      <c r="A16" s="60"/>
      <c r="B16" s="59"/>
      <c r="C16" s="61"/>
      <c r="D16" s="62"/>
    </row>
    <row r="17" s="42" customFormat="1" ht="20.1" customHeight="1" spans="1:4">
      <c r="A17" s="60"/>
      <c r="B17" s="59"/>
      <c r="C17" s="61"/>
      <c r="D17" s="62"/>
    </row>
    <row r="18" s="42" customFormat="1" ht="20.1" customHeight="1" spans="1:4">
      <c r="A18" s="60"/>
      <c r="B18" s="59"/>
      <c r="C18" s="61"/>
      <c r="D18" s="62"/>
    </row>
    <row r="19" s="42" customFormat="1" ht="20.1" customHeight="1" spans="1:4">
      <c r="A19" s="60"/>
      <c r="B19" s="59"/>
      <c r="C19" s="61"/>
      <c r="D19" s="62"/>
    </row>
    <row r="20" s="42" customFormat="1" ht="18.75" customHeight="1" spans="1:4">
      <c r="A20" s="60"/>
      <c r="B20" s="59"/>
      <c r="C20" s="64"/>
      <c r="D20" s="62"/>
    </row>
    <row r="21" s="42" customFormat="1" ht="20.1" customHeight="1" spans="1:4">
      <c r="A21" s="60"/>
      <c r="B21" s="59"/>
      <c r="C21" s="56"/>
      <c r="D21" s="62"/>
    </row>
    <row r="22" s="42" customFormat="1" ht="20.1" customHeight="1" spans="1:4">
      <c r="A22" s="60"/>
      <c r="B22" s="59"/>
      <c r="C22" s="65"/>
      <c r="D22" s="62"/>
    </row>
    <row r="23" s="42" customFormat="1" ht="20.1" customHeight="1" spans="1:4">
      <c r="A23" s="60"/>
      <c r="B23" s="59"/>
      <c r="C23" s="66" t="s">
        <v>43</v>
      </c>
      <c r="D23" s="57">
        <v>100.57</v>
      </c>
    </row>
    <row r="24" s="42" customFormat="1" ht="20.1" customHeight="1" spans="1:4">
      <c r="A24" s="63"/>
      <c r="B24" s="59"/>
      <c r="C24" s="61" t="s">
        <v>44</v>
      </c>
      <c r="D24" s="57">
        <v>100.57</v>
      </c>
    </row>
    <row r="25" s="42" customFormat="1" ht="20.1" customHeight="1" spans="1:4">
      <c r="A25" s="60"/>
      <c r="B25" s="59"/>
      <c r="C25" s="61"/>
      <c r="D25" s="57"/>
    </row>
    <row r="26" s="42" customFormat="1" ht="20.1" customHeight="1" spans="1:4">
      <c r="A26" s="63"/>
      <c r="B26" s="59"/>
      <c r="C26" s="61"/>
      <c r="D26" s="67"/>
    </row>
    <row r="27" s="42" customFormat="1" ht="20.1" customHeight="1" spans="1:4">
      <c r="A27" s="68"/>
      <c r="B27" s="59"/>
      <c r="C27" s="69"/>
      <c r="D27" s="67"/>
    </row>
    <row r="28" s="41" customFormat="1" ht="20.1" customHeight="1" spans="1:4">
      <c r="A28" s="68"/>
      <c r="B28" s="70"/>
      <c r="C28" s="65"/>
      <c r="D28" s="67"/>
    </row>
    <row r="29" s="42" customFormat="1" ht="20.1" customHeight="1" spans="1:4">
      <c r="A29" s="52" t="s">
        <v>45</v>
      </c>
      <c r="B29" s="59">
        <f>+B6+B12+B15+B16+B17+B18+B19+B20+B21+B22</f>
        <v>3785.64</v>
      </c>
      <c r="C29" s="52" t="s">
        <v>46</v>
      </c>
      <c r="D29" s="62">
        <f>+D6+D7+D8+D23</f>
        <v>3785.64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workbookViewId="0">
      <pane ySplit="6" topLeftCell="A7" activePane="bottomLeft" state="frozen"/>
      <selection/>
      <selection pane="bottomLeft" activeCell="A3" sqref="A3:I3"/>
    </sheetView>
  </sheetViews>
  <sheetFormatPr defaultColWidth="11.8333333333333" defaultRowHeight="14.4"/>
  <cols>
    <col min="1" max="1" width="9.5" style="71" customWidth="1"/>
    <col min="2" max="2" width="13.5" style="71" customWidth="1"/>
    <col min="3" max="3" width="38.625" style="83" customWidth="1"/>
    <col min="4" max="13" width="14.3333333333333" style="71" customWidth="1"/>
    <col min="14" max="16384" width="11.8333333333333" style="71"/>
  </cols>
  <sheetData>
    <row r="1" spans="1:1">
      <c r="A1" s="82" t="s">
        <v>47</v>
      </c>
    </row>
    <row r="2" ht="41.25" customHeight="1" spans="1:13">
      <c r="A2" s="75" t="s">
        <v>5</v>
      </c>
      <c r="B2" s="75" t="s">
        <v>48</v>
      </c>
      <c r="C2" s="84" t="s">
        <v>48</v>
      </c>
      <c r="D2" s="75" t="s">
        <v>48</v>
      </c>
      <c r="E2" s="75" t="s">
        <v>48</v>
      </c>
      <c r="F2" s="75" t="s">
        <v>48</v>
      </c>
      <c r="G2" s="75" t="s">
        <v>48</v>
      </c>
      <c r="H2" s="75" t="s">
        <v>48</v>
      </c>
      <c r="I2" s="75" t="s">
        <v>48</v>
      </c>
      <c r="J2" s="75" t="s">
        <v>48</v>
      </c>
      <c r="K2" s="75" t="s">
        <v>48</v>
      </c>
      <c r="L2" s="75" t="s">
        <v>48</v>
      </c>
      <c r="M2" s="75" t="s">
        <v>48</v>
      </c>
    </row>
    <row r="3" s="82" customFormat="1" ht="18" customHeight="1" spans="1:13">
      <c r="A3" s="85" t="s">
        <v>23</v>
      </c>
      <c r="B3" s="86" t="s">
        <v>48</v>
      </c>
      <c r="C3" s="87" t="s">
        <v>48</v>
      </c>
      <c r="D3" s="86" t="s">
        <v>48</v>
      </c>
      <c r="E3" s="86" t="s">
        <v>48</v>
      </c>
      <c r="F3" s="86" t="s">
        <v>48</v>
      </c>
      <c r="G3" s="86" t="s">
        <v>48</v>
      </c>
      <c r="H3" s="86" t="s">
        <v>48</v>
      </c>
      <c r="I3" s="86" t="s">
        <v>48</v>
      </c>
      <c r="J3" s="92" t="s">
        <v>24</v>
      </c>
      <c r="K3" s="86" t="s">
        <v>48</v>
      </c>
      <c r="L3" s="92" t="s">
        <v>25</v>
      </c>
      <c r="M3" s="86" t="s">
        <v>48</v>
      </c>
    </row>
    <row r="4" ht="18" customHeight="1" spans="1:13">
      <c r="A4" s="8" t="s">
        <v>49</v>
      </c>
      <c r="B4" s="8" t="s">
        <v>50</v>
      </c>
      <c r="C4" s="88" t="s">
        <v>48</v>
      </c>
      <c r="D4" s="8" t="s">
        <v>51</v>
      </c>
      <c r="E4" s="8" t="s">
        <v>52</v>
      </c>
      <c r="F4" s="8" t="s">
        <v>48</v>
      </c>
      <c r="G4" s="8" t="s">
        <v>48</v>
      </c>
      <c r="H4" s="8" t="s">
        <v>48</v>
      </c>
      <c r="I4" s="8" t="s">
        <v>48</v>
      </c>
      <c r="J4" s="8" t="s">
        <v>48</v>
      </c>
      <c r="K4" s="8" t="s">
        <v>48</v>
      </c>
      <c r="L4" s="8" t="s">
        <v>48</v>
      </c>
      <c r="M4" s="8" t="s">
        <v>53</v>
      </c>
    </row>
    <row r="5" s="72" customFormat="1" ht="32.25" customHeight="1" spans="1:13">
      <c r="A5" s="8" t="s">
        <v>48</v>
      </c>
      <c r="B5" s="9" t="s">
        <v>54</v>
      </c>
      <c r="C5" s="89" t="s">
        <v>55</v>
      </c>
      <c r="D5" s="8" t="s">
        <v>48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9" t="s">
        <v>61</v>
      </c>
      <c r="K5" s="9" t="s">
        <v>62</v>
      </c>
      <c r="L5" s="9" t="s">
        <v>63</v>
      </c>
      <c r="M5" s="8" t="s">
        <v>48</v>
      </c>
    </row>
    <row r="6" ht="18" customHeight="1" spans="1:13">
      <c r="A6" s="8" t="s">
        <v>64</v>
      </c>
      <c r="B6" s="8">
        <v>1</v>
      </c>
      <c r="C6" s="8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ht="18" customHeight="1" spans="1:13">
      <c r="A7" s="8">
        <v>1</v>
      </c>
      <c r="B7" s="8"/>
      <c r="C7" s="78" t="s">
        <v>51</v>
      </c>
      <c r="D7" s="8">
        <v>3785.64</v>
      </c>
      <c r="E7" s="8">
        <v>3785.64</v>
      </c>
      <c r="F7" s="8">
        <v>3785.64</v>
      </c>
      <c r="G7" s="8"/>
      <c r="H7" s="8"/>
      <c r="I7" s="8"/>
      <c r="J7" s="8"/>
      <c r="K7" s="8"/>
      <c r="L7" s="8"/>
      <c r="M7" s="8"/>
    </row>
    <row r="8" ht="16.5" customHeight="1" spans="1:13">
      <c r="A8" s="8">
        <v>2</v>
      </c>
      <c r="B8" s="10">
        <v>201</v>
      </c>
      <c r="C8" s="78" t="s">
        <v>65</v>
      </c>
      <c r="D8" s="10">
        <f t="shared" ref="D8:D22" si="0">E8+SUM(I8:P8)</f>
        <v>3137.9</v>
      </c>
      <c r="E8" s="10">
        <f t="shared" ref="E8:E22" si="1">SUM(F8:H8)</f>
        <v>3137.9</v>
      </c>
      <c r="F8" s="10">
        <v>3137.9</v>
      </c>
      <c r="G8" s="90"/>
      <c r="H8" s="90"/>
      <c r="I8" s="38"/>
      <c r="J8" s="38"/>
      <c r="K8" s="93"/>
      <c r="L8" s="90"/>
      <c r="M8" s="90"/>
    </row>
    <row r="9" ht="16.5" customHeight="1" spans="1:13">
      <c r="A9" s="8">
        <v>3</v>
      </c>
      <c r="B9" s="10">
        <v>20103</v>
      </c>
      <c r="C9" s="78" t="s">
        <v>66</v>
      </c>
      <c r="D9" s="10">
        <f t="shared" si="0"/>
        <v>1260.61</v>
      </c>
      <c r="E9" s="10">
        <f t="shared" si="1"/>
        <v>1260.61</v>
      </c>
      <c r="F9" s="10">
        <v>1260.61</v>
      </c>
      <c r="G9" s="90"/>
      <c r="H9" s="90"/>
      <c r="I9" s="38"/>
      <c r="J9" s="38"/>
      <c r="K9" s="93"/>
      <c r="L9" s="90"/>
      <c r="M9" s="90"/>
    </row>
    <row r="10" ht="16.5" customHeight="1" spans="1:13">
      <c r="A10" s="8">
        <v>4</v>
      </c>
      <c r="B10" s="10">
        <v>2010301</v>
      </c>
      <c r="C10" s="78" t="s">
        <v>67</v>
      </c>
      <c r="D10" s="10">
        <f t="shared" si="0"/>
        <v>1260.61</v>
      </c>
      <c r="E10" s="10">
        <f t="shared" si="1"/>
        <v>1260.61</v>
      </c>
      <c r="F10" s="10">
        <v>1260.61</v>
      </c>
      <c r="G10" s="90"/>
      <c r="H10" s="90"/>
      <c r="I10" s="38"/>
      <c r="J10" s="38"/>
      <c r="K10" s="93"/>
      <c r="L10" s="90"/>
      <c r="M10" s="90"/>
    </row>
    <row r="11" ht="16.5" customHeight="1" spans="1:13">
      <c r="A11" s="8">
        <v>5</v>
      </c>
      <c r="B11" s="10">
        <v>20132</v>
      </c>
      <c r="C11" s="78" t="s">
        <v>68</v>
      </c>
      <c r="D11" s="10">
        <f t="shared" si="0"/>
        <v>1877.29</v>
      </c>
      <c r="E11" s="10">
        <f t="shared" si="1"/>
        <v>1877.29</v>
      </c>
      <c r="F11" s="10">
        <v>1877.29</v>
      </c>
      <c r="G11" s="90"/>
      <c r="H11" s="90"/>
      <c r="I11" s="38"/>
      <c r="J11" s="38"/>
      <c r="K11" s="93"/>
      <c r="L11" s="90"/>
      <c r="M11" s="90"/>
    </row>
    <row r="12" ht="16.5" customHeight="1" spans="1:13">
      <c r="A12" s="8">
        <v>6</v>
      </c>
      <c r="B12" s="10">
        <v>2013201</v>
      </c>
      <c r="C12" s="78" t="s">
        <v>67</v>
      </c>
      <c r="D12" s="10">
        <f t="shared" si="0"/>
        <v>1877.29</v>
      </c>
      <c r="E12" s="10">
        <f t="shared" si="1"/>
        <v>1877.29</v>
      </c>
      <c r="F12" s="10">
        <v>1877.29</v>
      </c>
      <c r="G12" s="90"/>
      <c r="H12" s="90"/>
      <c r="I12" s="38"/>
      <c r="J12" s="38"/>
      <c r="K12" s="93"/>
      <c r="L12" s="90"/>
      <c r="M12" s="90"/>
    </row>
    <row r="13" ht="16.5" customHeight="1" spans="1:13">
      <c r="A13" s="8">
        <v>7</v>
      </c>
      <c r="B13" s="10">
        <v>205</v>
      </c>
      <c r="C13" s="78" t="s">
        <v>69</v>
      </c>
      <c r="D13" s="10">
        <f t="shared" si="0"/>
        <v>100.57</v>
      </c>
      <c r="E13" s="10">
        <f t="shared" si="1"/>
        <v>100.57</v>
      </c>
      <c r="F13" s="10">
        <v>100.57</v>
      </c>
      <c r="G13" s="90"/>
      <c r="H13" s="90"/>
      <c r="I13" s="38"/>
      <c r="J13" s="38"/>
      <c r="K13" s="93"/>
      <c r="L13" s="90"/>
      <c r="M13" s="90"/>
    </row>
    <row r="14" ht="16.5" customHeight="1" spans="1:13">
      <c r="A14" s="8">
        <v>8</v>
      </c>
      <c r="B14" s="10">
        <v>20502</v>
      </c>
      <c r="C14" s="78" t="s">
        <v>70</v>
      </c>
      <c r="D14" s="10">
        <f t="shared" si="0"/>
        <v>100.57</v>
      </c>
      <c r="E14" s="10">
        <f t="shared" si="1"/>
        <v>100.57</v>
      </c>
      <c r="F14" s="10">
        <v>100.57</v>
      </c>
      <c r="G14" s="90"/>
      <c r="H14" s="90"/>
      <c r="I14" s="38"/>
      <c r="J14" s="38"/>
      <c r="K14" s="93"/>
      <c r="L14" s="90"/>
      <c r="M14" s="90"/>
    </row>
    <row r="15" ht="16.5" customHeight="1" spans="1:13">
      <c r="A15" s="8">
        <v>9</v>
      </c>
      <c r="B15" s="10">
        <v>2050201</v>
      </c>
      <c r="C15" s="78" t="s">
        <v>71</v>
      </c>
      <c r="D15" s="10">
        <f t="shared" si="0"/>
        <v>100.57</v>
      </c>
      <c r="E15" s="10">
        <f t="shared" si="1"/>
        <v>100.57</v>
      </c>
      <c r="F15" s="10">
        <v>100.57</v>
      </c>
      <c r="G15" s="90"/>
      <c r="H15" s="90"/>
      <c r="I15" s="38"/>
      <c r="J15" s="38"/>
      <c r="K15" s="93"/>
      <c r="L15" s="90"/>
      <c r="M15" s="90"/>
    </row>
    <row r="16" ht="16.5" customHeight="1" spans="1:13">
      <c r="A16" s="8">
        <v>10</v>
      </c>
      <c r="B16" s="10">
        <v>208</v>
      </c>
      <c r="C16" s="78" t="s">
        <v>72</v>
      </c>
      <c r="D16" s="10">
        <f t="shared" si="0"/>
        <v>349.31</v>
      </c>
      <c r="E16" s="10">
        <f t="shared" si="1"/>
        <v>349.31</v>
      </c>
      <c r="F16" s="10">
        <v>349.31</v>
      </c>
      <c r="G16" s="90"/>
      <c r="H16" s="90"/>
      <c r="I16" s="38"/>
      <c r="J16" s="38"/>
      <c r="K16" s="93"/>
      <c r="L16" s="90"/>
      <c r="M16" s="90"/>
    </row>
    <row r="17" ht="16.5" customHeight="1" spans="1:13">
      <c r="A17" s="8">
        <v>11</v>
      </c>
      <c r="B17" s="10">
        <v>20805</v>
      </c>
      <c r="C17" s="78" t="s">
        <v>73</v>
      </c>
      <c r="D17" s="10">
        <f t="shared" si="0"/>
        <v>349.31</v>
      </c>
      <c r="E17" s="10">
        <f t="shared" si="1"/>
        <v>349.31</v>
      </c>
      <c r="F17" s="10">
        <v>349.31</v>
      </c>
      <c r="G17" s="91"/>
      <c r="H17" s="91"/>
      <c r="I17" s="38"/>
      <c r="J17" s="38"/>
      <c r="K17" s="93"/>
      <c r="L17" s="91"/>
      <c r="M17" s="91"/>
    </row>
    <row r="18" ht="16.5" customHeight="1" spans="1:13">
      <c r="A18" s="8">
        <v>12</v>
      </c>
      <c r="B18" s="10">
        <v>2080505</v>
      </c>
      <c r="C18" s="78" t="s">
        <v>74</v>
      </c>
      <c r="D18" s="10">
        <f t="shared" si="0"/>
        <v>232.87</v>
      </c>
      <c r="E18" s="10">
        <f t="shared" si="1"/>
        <v>232.87</v>
      </c>
      <c r="F18" s="10">
        <v>232.87</v>
      </c>
      <c r="G18" s="90"/>
      <c r="H18" s="90"/>
      <c r="I18" s="38"/>
      <c r="J18" s="38"/>
      <c r="K18" s="93"/>
      <c r="L18" s="90"/>
      <c r="M18" s="90"/>
    </row>
    <row r="19" spans="1:13">
      <c r="A19" s="8">
        <v>13</v>
      </c>
      <c r="B19" s="10">
        <v>2080506</v>
      </c>
      <c r="C19" s="78" t="s">
        <v>75</v>
      </c>
      <c r="D19" s="10">
        <f t="shared" si="0"/>
        <v>116.44</v>
      </c>
      <c r="E19" s="10">
        <f t="shared" si="1"/>
        <v>116.44</v>
      </c>
      <c r="F19" s="10">
        <v>116.44</v>
      </c>
      <c r="G19" s="90"/>
      <c r="H19" s="90"/>
      <c r="I19" s="38"/>
      <c r="J19" s="38"/>
      <c r="K19" s="93"/>
      <c r="L19" s="90"/>
      <c r="M19" s="90"/>
    </row>
    <row r="20" spans="1:13">
      <c r="A20" s="8">
        <v>14</v>
      </c>
      <c r="B20" s="10">
        <v>221</v>
      </c>
      <c r="C20" s="78" t="s">
        <v>76</v>
      </c>
      <c r="D20" s="10">
        <f t="shared" si="0"/>
        <v>197.86</v>
      </c>
      <c r="E20" s="10">
        <f t="shared" si="1"/>
        <v>197.86</v>
      </c>
      <c r="F20" s="10">
        <v>197.86</v>
      </c>
      <c r="G20" s="90"/>
      <c r="H20" s="90"/>
      <c r="I20" s="38"/>
      <c r="J20" s="38"/>
      <c r="K20" s="93"/>
      <c r="L20" s="90"/>
      <c r="M20" s="90"/>
    </row>
    <row r="21" spans="1:13">
      <c r="A21" s="8">
        <v>15</v>
      </c>
      <c r="B21" s="10">
        <v>22102</v>
      </c>
      <c r="C21" s="78" t="s">
        <v>77</v>
      </c>
      <c r="D21" s="10">
        <f t="shared" si="0"/>
        <v>197.86</v>
      </c>
      <c r="E21" s="10">
        <f t="shared" si="1"/>
        <v>197.86</v>
      </c>
      <c r="F21" s="10">
        <v>197.86</v>
      </c>
      <c r="G21" s="90"/>
      <c r="H21" s="90"/>
      <c r="I21" s="38"/>
      <c r="J21" s="38"/>
      <c r="K21" s="93"/>
      <c r="L21" s="90"/>
      <c r="M21" s="90"/>
    </row>
    <row r="22" spans="1:13">
      <c r="A22" s="8">
        <v>16</v>
      </c>
      <c r="B22" s="10">
        <v>2210201</v>
      </c>
      <c r="C22" s="78" t="s">
        <v>78</v>
      </c>
      <c r="D22" s="10">
        <f t="shared" si="0"/>
        <v>197.86</v>
      </c>
      <c r="E22" s="10">
        <f t="shared" si="1"/>
        <v>197.86</v>
      </c>
      <c r="F22" s="10">
        <v>197.86</v>
      </c>
      <c r="G22" s="90"/>
      <c r="H22" s="90"/>
      <c r="I22" s="38"/>
      <c r="J22" s="38"/>
      <c r="K22" s="93"/>
      <c r="L22" s="90"/>
      <c r="M22" s="90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83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1.8333333333333" defaultRowHeight="14.4"/>
  <cols>
    <col min="1" max="1" width="9.5" style="71" customWidth="1"/>
    <col min="2" max="2" width="16.5" style="71" customWidth="1"/>
    <col min="3" max="3" width="44.875" style="71" customWidth="1"/>
    <col min="4" max="9" width="14.5" style="72" customWidth="1"/>
    <col min="10" max="16384" width="11.8333333333333" style="71"/>
  </cols>
  <sheetData>
    <row r="1" spans="1:9">
      <c r="A1" s="73" t="s">
        <v>79</v>
      </c>
      <c r="B1" s="73"/>
      <c r="C1" s="73"/>
      <c r="D1" s="74"/>
      <c r="E1" s="74"/>
      <c r="F1" s="74"/>
      <c r="G1" s="74"/>
      <c r="H1" s="74"/>
      <c r="I1" s="74"/>
    </row>
    <row r="2" ht="36" customHeight="1" spans="1:9">
      <c r="A2" s="75" t="s">
        <v>7</v>
      </c>
      <c r="B2" s="75" t="s">
        <v>48</v>
      </c>
      <c r="C2" s="75" t="s">
        <v>48</v>
      </c>
      <c r="D2" s="75" t="s">
        <v>48</v>
      </c>
      <c r="E2" s="75" t="s">
        <v>48</v>
      </c>
      <c r="F2" s="75" t="s">
        <v>48</v>
      </c>
      <c r="G2" s="75" t="s">
        <v>48</v>
      </c>
      <c r="H2" s="75" t="s">
        <v>48</v>
      </c>
      <c r="I2" s="75" t="s">
        <v>48</v>
      </c>
    </row>
    <row r="3" ht="18" customHeight="1" spans="1:9">
      <c r="A3" s="76" t="s">
        <v>23</v>
      </c>
      <c r="B3" s="76" t="s">
        <v>48</v>
      </c>
      <c r="C3" s="76" t="s">
        <v>48</v>
      </c>
      <c r="D3" s="76" t="s">
        <v>48</v>
      </c>
      <c r="E3" s="76" t="s">
        <v>48</v>
      </c>
      <c r="F3" s="77" t="s">
        <v>24</v>
      </c>
      <c r="G3" s="77" t="s">
        <v>48</v>
      </c>
      <c r="H3" s="77" t="s">
        <v>25</v>
      </c>
      <c r="I3" s="77" t="s">
        <v>48</v>
      </c>
    </row>
    <row r="4" ht="18" customHeight="1" spans="1:9">
      <c r="A4" s="8" t="s">
        <v>49</v>
      </c>
      <c r="B4" s="8" t="s">
        <v>80</v>
      </c>
      <c r="C4" s="8" t="s">
        <v>48</v>
      </c>
      <c r="D4" s="9" t="s">
        <v>81</v>
      </c>
      <c r="E4" s="9" t="s">
        <v>82</v>
      </c>
      <c r="F4" s="9" t="s">
        <v>83</v>
      </c>
      <c r="G4" s="9" t="s">
        <v>84</v>
      </c>
      <c r="H4" s="9" t="s">
        <v>85</v>
      </c>
      <c r="I4" s="9" t="s">
        <v>86</v>
      </c>
    </row>
    <row r="5" ht="18" customHeight="1" spans="1:9">
      <c r="A5" s="8" t="s">
        <v>48</v>
      </c>
      <c r="B5" s="8" t="s">
        <v>54</v>
      </c>
      <c r="C5" s="8" t="s">
        <v>55</v>
      </c>
      <c r="D5" s="9" t="s">
        <v>48</v>
      </c>
      <c r="E5" s="9" t="s">
        <v>48</v>
      </c>
      <c r="F5" s="9" t="s">
        <v>48</v>
      </c>
      <c r="G5" s="9" t="s">
        <v>48</v>
      </c>
      <c r="H5" s="9" t="s">
        <v>48</v>
      </c>
      <c r="I5" s="9" t="s">
        <v>48</v>
      </c>
    </row>
    <row r="6" ht="18" customHeight="1" spans="1:9">
      <c r="A6" s="8" t="s">
        <v>64</v>
      </c>
      <c r="B6" s="8">
        <v>1</v>
      </c>
      <c r="C6" s="8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</row>
    <row r="7" ht="16.5" customHeight="1" spans="1:9">
      <c r="A7" s="10">
        <v>1</v>
      </c>
      <c r="B7" s="78"/>
      <c r="C7" s="10" t="s">
        <v>51</v>
      </c>
      <c r="D7" s="79">
        <v>3785.64</v>
      </c>
      <c r="E7" s="79">
        <v>2629.07</v>
      </c>
      <c r="F7" s="79">
        <v>1156.57</v>
      </c>
      <c r="G7" s="79"/>
      <c r="H7" s="79"/>
      <c r="I7" s="79"/>
    </row>
    <row r="8" ht="16.5" customHeight="1" spans="1:9">
      <c r="A8" s="10">
        <v>2</v>
      </c>
      <c r="B8" s="78">
        <v>201</v>
      </c>
      <c r="C8" s="78" t="s">
        <v>65</v>
      </c>
      <c r="D8" s="10">
        <f t="shared" ref="D8:D22" si="0">SUM(E8:G8)</f>
        <v>3137.9</v>
      </c>
      <c r="E8" s="10">
        <v>2081.9</v>
      </c>
      <c r="F8" s="10">
        <v>1056</v>
      </c>
      <c r="G8" s="37"/>
      <c r="H8" s="38"/>
      <c r="I8" s="38"/>
    </row>
    <row r="9" ht="16.5" customHeight="1" spans="1:9">
      <c r="A9" s="10">
        <v>3</v>
      </c>
      <c r="B9" s="78">
        <v>20103</v>
      </c>
      <c r="C9" s="78" t="s">
        <v>66</v>
      </c>
      <c r="D9" s="10">
        <f t="shared" si="0"/>
        <v>1260.61</v>
      </c>
      <c r="E9" s="10">
        <v>204.61</v>
      </c>
      <c r="F9" s="10">
        <v>1056</v>
      </c>
      <c r="G9" s="37"/>
      <c r="H9" s="38"/>
      <c r="I9" s="38"/>
    </row>
    <row r="10" ht="16.5" customHeight="1" spans="1:9">
      <c r="A10" s="10">
        <v>4</v>
      </c>
      <c r="B10" s="78">
        <v>2010301</v>
      </c>
      <c r="C10" s="78" t="s">
        <v>67</v>
      </c>
      <c r="D10" s="10">
        <f t="shared" si="0"/>
        <v>1260.61</v>
      </c>
      <c r="E10" s="10">
        <v>204.61</v>
      </c>
      <c r="F10" s="10">
        <v>1056</v>
      </c>
      <c r="G10" s="37"/>
      <c r="H10" s="38"/>
      <c r="I10" s="38"/>
    </row>
    <row r="11" ht="16.5" customHeight="1" spans="1:9">
      <c r="A11" s="10">
        <v>5</v>
      </c>
      <c r="B11" s="78">
        <v>20132</v>
      </c>
      <c r="C11" s="78" t="s">
        <v>68</v>
      </c>
      <c r="D11" s="10">
        <f t="shared" si="0"/>
        <v>1877.29</v>
      </c>
      <c r="E11" s="10">
        <v>1877.29</v>
      </c>
      <c r="F11" s="10">
        <v>0</v>
      </c>
      <c r="G11" s="37"/>
      <c r="H11" s="38"/>
      <c r="I11" s="38"/>
    </row>
    <row r="12" ht="16.5" customHeight="1" spans="1:9">
      <c r="A12" s="10">
        <v>6</v>
      </c>
      <c r="B12" s="78">
        <v>2013201</v>
      </c>
      <c r="C12" s="78" t="s">
        <v>67</v>
      </c>
      <c r="D12" s="10">
        <f t="shared" si="0"/>
        <v>1877.29</v>
      </c>
      <c r="E12" s="10">
        <v>1877.29</v>
      </c>
      <c r="F12" s="10">
        <v>0</v>
      </c>
      <c r="G12" s="37"/>
      <c r="H12" s="38"/>
      <c r="I12" s="38"/>
    </row>
    <row r="13" ht="16.5" customHeight="1" spans="1:9">
      <c r="A13" s="10">
        <v>7</v>
      </c>
      <c r="B13" s="78">
        <v>205</v>
      </c>
      <c r="C13" s="78" t="s">
        <v>69</v>
      </c>
      <c r="D13" s="10">
        <f t="shared" si="0"/>
        <v>100.57</v>
      </c>
      <c r="E13" s="10">
        <v>0</v>
      </c>
      <c r="F13" s="10">
        <v>100.57</v>
      </c>
      <c r="G13" s="37"/>
      <c r="H13" s="38"/>
      <c r="I13" s="38"/>
    </row>
    <row r="14" ht="16.5" customHeight="1" spans="1:9">
      <c r="A14" s="10">
        <v>8</v>
      </c>
      <c r="B14" s="78">
        <v>20502</v>
      </c>
      <c r="C14" s="78" t="s">
        <v>70</v>
      </c>
      <c r="D14" s="10">
        <f t="shared" si="0"/>
        <v>100.57</v>
      </c>
      <c r="E14" s="10">
        <v>0</v>
      </c>
      <c r="F14" s="10">
        <v>100.57</v>
      </c>
      <c r="G14" s="37"/>
      <c r="H14" s="38"/>
      <c r="I14" s="38"/>
    </row>
    <row r="15" ht="16.5" customHeight="1" spans="1:9">
      <c r="A15" s="10">
        <v>9</v>
      </c>
      <c r="B15" s="78">
        <v>2050201</v>
      </c>
      <c r="C15" s="78" t="s">
        <v>71</v>
      </c>
      <c r="D15" s="10">
        <f t="shared" si="0"/>
        <v>100.57</v>
      </c>
      <c r="E15" s="10">
        <v>0</v>
      </c>
      <c r="F15" s="10">
        <v>100.57</v>
      </c>
      <c r="G15" s="37"/>
      <c r="H15" s="38"/>
      <c r="I15" s="38"/>
    </row>
    <row r="16" ht="16.5" customHeight="1" spans="1:9">
      <c r="A16" s="10">
        <v>10</v>
      </c>
      <c r="B16" s="78">
        <v>208</v>
      </c>
      <c r="C16" s="78" t="s">
        <v>72</v>
      </c>
      <c r="D16" s="10">
        <f t="shared" si="0"/>
        <v>349.31</v>
      </c>
      <c r="E16" s="10">
        <v>349.31</v>
      </c>
      <c r="F16" s="10">
        <v>0</v>
      </c>
      <c r="G16" s="37"/>
      <c r="H16" s="38"/>
      <c r="I16" s="38"/>
    </row>
    <row r="17" ht="16.5" customHeight="1" spans="1:9">
      <c r="A17" s="80">
        <v>11</v>
      </c>
      <c r="B17" s="81">
        <v>20805</v>
      </c>
      <c r="C17" s="78" t="s">
        <v>73</v>
      </c>
      <c r="D17" s="10">
        <f t="shared" si="0"/>
        <v>349.31</v>
      </c>
      <c r="E17" s="10">
        <v>349.31</v>
      </c>
      <c r="F17" s="10">
        <v>0</v>
      </c>
      <c r="G17" s="37"/>
      <c r="H17" s="38"/>
      <c r="I17" s="38"/>
    </row>
    <row r="18" spans="1:9">
      <c r="A18" s="80">
        <v>12</v>
      </c>
      <c r="B18" s="78">
        <v>2080505</v>
      </c>
      <c r="C18" s="78" t="s">
        <v>74</v>
      </c>
      <c r="D18" s="10">
        <f t="shared" si="0"/>
        <v>232.87</v>
      </c>
      <c r="E18" s="10">
        <v>232.87</v>
      </c>
      <c r="F18" s="10">
        <v>0</v>
      </c>
      <c r="G18" s="37"/>
      <c r="H18" s="38"/>
      <c r="I18" s="38"/>
    </row>
    <row r="19" spans="1:9">
      <c r="A19" s="80">
        <v>13</v>
      </c>
      <c r="B19" s="78">
        <v>2080506</v>
      </c>
      <c r="C19" s="78" t="s">
        <v>75</v>
      </c>
      <c r="D19" s="10">
        <f t="shared" si="0"/>
        <v>116.44</v>
      </c>
      <c r="E19" s="10">
        <v>116.44</v>
      </c>
      <c r="F19" s="10">
        <v>0</v>
      </c>
      <c r="G19" s="37"/>
      <c r="H19" s="38"/>
      <c r="I19" s="38"/>
    </row>
    <row r="20" spans="1:9">
      <c r="A20" s="80">
        <v>14</v>
      </c>
      <c r="B20" s="78">
        <v>221</v>
      </c>
      <c r="C20" s="78" t="s">
        <v>76</v>
      </c>
      <c r="D20" s="10">
        <f t="shared" si="0"/>
        <v>197.86</v>
      </c>
      <c r="E20" s="10">
        <v>197.86</v>
      </c>
      <c r="F20" s="10">
        <v>0</v>
      </c>
      <c r="G20" s="37"/>
      <c r="H20" s="38"/>
      <c r="I20" s="38"/>
    </row>
    <row r="21" spans="1:9">
      <c r="A21" s="80">
        <v>15</v>
      </c>
      <c r="B21" s="78">
        <v>22102</v>
      </c>
      <c r="C21" s="78" t="s">
        <v>77</v>
      </c>
      <c r="D21" s="10">
        <f t="shared" si="0"/>
        <v>197.86</v>
      </c>
      <c r="E21" s="10">
        <v>197.86</v>
      </c>
      <c r="F21" s="10">
        <v>0</v>
      </c>
      <c r="G21" s="37"/>
      <c r="H21" s="38"/>
      <c r="I21" s="38"/>
    </row>
    <row r="22" spans="1:9">
      <c r="A22" s="10">
        <v>16</v>
      </c>
      <c r="B22" s="78">
        <v>2210201</v>
      </c>
      <c r="C22" s="78" t="s">
        <v>78</v>
      </c>
      <c r="D22" s="10">
        <f t="shared" si="0"/>
        <v>197.86</v>
      </c>
      <c r="E22" s="10">
        <v>197.86</v>
      </c>
      <c r="F22" s="10">
        <v>0</v>
      </c>
      <c r="G22" s="37"/>
      <c r="H22" s="38"/>
      <c r="I22" s="38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abSelected="1" topLeftCell="A5" workbookViewId="0">
      <selection activeCell="C24" sqref="C24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3" t="s">
        <v>87</v>
      </c>
      <c r="B1" s="44"/>
      <c r="C1" s="45"/>
      <c r="D1" s="44"/>
    </row>
    <row r="2" ht="31.5" customHeight="1" spans="1:4">
      <c r="A2" s="46" t="s">
        <v>9</v>
      </c>
      <c r="B2" s="46"/>
      <c r="C2" s="46"/>
      <c r="D2" s="46"/>
    </row>
    <row r="3" ht="23.25" customHeight="1" spans="1:4">
      <c r="A3" s="47" t="s">
        <v>23</v>
      </c>
      <c r="B3" s="48"/>
      <c r="C3" s="49" t="s">
        <v>24</v>
      </c>
      <c r="D3" s="49" t="s">
        <v>25</v>
      </c>
    </row>
    <row r="4" s="41" customFormat="1" ht="20.1" customHeight="1" spans="1:4">
      <c r="A4" s="50" t="s">
        <v>26</v>
      </c>
      <c r="B4" s="51"/>
      <c r="C4" s="50" t="s">
        <v>27</v>
      </c>
      <c r="D4" s="51"/>
    </row>
    <row r="5" s="41" customFormat="1" ht="20.1" customHeight="1" spans="1:4">
      <c r="A5" s="52" t="s">
        <v>28</v>
      </c>
      <c r="B5" s="53" t="s">
        <v>29</v>
      </c>
      <c r="C5" s="52" t="s">
        <v>28</v>
      </c>
      <c r="D5" s="53" t="s">
        <v>29</v>
      </c>
    </row>
    <row r="6" s="42" customFormat="1" ht="20.1" customHeight="1" spans="1:4">
      <c r="A6" s="54" t="s">
        <v>30</v>
      </c>
      <c r="B6" s="55">
        <v>3785.64</v>
      </c>
      <c r="C6" s="56" t="s">
        <v>31</v>
      </c>
      <c r="D6" s="57">
        <v>2424.46</v>
      </c>
    </row>
    <row r="7" s="42" customFormat="1" ht="20.1" customHeight="1" spans="1:4">
      <c r="A7" s="58" t="s">
        <v>32</v>
      </c>
      <c r="B7" s="59"/>
      <c r="C7" s="56" t="s">
        <v>33</v>
      </c>
      <c r="D7" s="57">
        <v>204.61</v>
      </c>
    </row>
    <row r="8" s="42" customFormat="1" ht="20.1" customHeight="1" spans="1:4">
      <c r="A8" s="54" t="s">
        <v>34</v>
      </c>
      <c r="B8" s="59"/>
      <c r="C8" s="56" t="s">
        <v>35</v>
      </c>
      <c r="D8" s="57">
        <v>1056</v>
      </c>
    </row>
    <row r="9" s="42" customFormat="1" ht="20.1" customHeight="1" spans="1:4">
      <c r="A9" s="60"/>
      <c r="B9" s="59"/>
      <c r="C9" s="61" t="s">
        <v>37</v>
      </c>
      <c r="D9" s="57">
        <v>1056</v>
      </c>
    </row>
    <row r="10" s="42" customFormat="1" ht="20.1" customHeight="1" spans="1:4">
      <c r="A10" s="60"/>
      <c r="B10" s="59"/>
      <c r="C10" s="61"/>
      <c r="D10" s="62"/>
    </row>
    <row r="11" s="42" customFormat="1" ht="20.1" customHeight="1" spans="1:4">
      <c r="A11" s="63"/>
      <c r="B11" s="59"/>
      <c r="C11" s="61"/>
      <c r="D11" s="62"/>
    </row>
    <row r="12" s="42" customFormat="1" ht="20.1" customHeight="1" spans="1:4">
      <c r="A12" s="60"/>
      <c r="B12" s="59">
        <f>SUM(B13:B14)</f>
        <v>0</v>
      </c>
      <c r="C12" s="61"/>
      <c r="D12" s="62"/>
    </row>
    <row r="13" s="42" customFormat="1" ht="20.1" customHeight="1" spans="1:4">
      <c r="A13" s="63"/>
      <c r="B13" s="59"/>
      <c r="C13" s="61"/>
      <c r="D13" s="62"/>
    </row>
    <row r="14" s="42" customFormat="1" ht="20.1" customHeight="1" spans="1:4">
      <c r="A14" s="60"/>
      <c r="B14" s="59"/>
      <c r="C14" s="61"/>
      <c r="D14" s="62"/>
    </row>
    <row r="15" s="42" customFormat="1" ht="20.1" customHeight="1" spans="1:4">
      <c r="A15" s="60"/>
      <c r="B15" s="59"/>
      <c r="C15" s="61"/>
      <c r="D15" s="62"/>
    </row>
    <row r="16" s="42" customFormat="1" ht="20.1" customHeight="1" spans="1:4">
      <c r="A16" s="60"/>
      <c r="B16" s="59"/>
      <c r="C16" s="61"/>
      <c r="D16" s="62"/>
    </row>
    <row r="17" s="42" customFormat="1" ht="20.1" customHeight="1" spans="1:4">
      <c r="A17" s="60"/>
      <c r="B17" s="59"/>
      <c r="C17" s="61"/>
      <c r="D17" s="62"/>
    </row>
    <row r="18" s="42" customFormat="1" ht="20.1" customHeight="1" spans="1:4">
      <c r="A18" s="60"/>
      <c r="B18" s="59"/>
      <c r="C18" s="61"/>
      <c r="D18" s="62"/>
    </row>
    <row r="19" s="42" customFormat="1" ht="20.1" customHeight="1" spans="1:4">
      <c r="A19" s="60"/>
      <c r="B19" s="59"/>
      <c r="C19" s="61"/>
      <c r="D19" s="62"/>
    </row>
    <row r="20" s="42" customFormat="1" ht="18.75" customHeight="1" spans="1:4">
      <c r="A20" s="60"/>
      <c r="B20" s="59"/>
      <c r="C20" s="64"/>
      <c r="D20" s="62"/>
    </row>
    <row r="21" s="42" customFormat="1" ht="20.1" customHeight="1" spans="1:4">
      <c r="A21" s="60"/>
      <c r="B21" s="59"/>
      <c r="C21" s="56"/>
      <c r="D21" s="62"/>
    </row>
    <row r="22" s="42" customFormat="1" ht="20.1" customHeight="1" spans="1:4">
      <c r="A22" s="60"/>
      <c r="B22" s="59"/>
      <c r="C22" s="65"/>
      <c r="D22" s="62"/>
    </row>
    <row r="23" s="42" customFormat="1" ht="20.1" customHeight="1" spans="1:4">
      <c r="A23" s="60"/>
      <c r="B23" s="59"/>
      <c r="C23" s="66" t="s">
        <v>43</v>
      </c>
      <c r="D23" s="57">
        <v>100.57</v>
      </c>
    </row>
    <row r="24" s="42" customFormat="1" ht="20.1" customHeight="1" spans="1:4">
      <c r="A24" s="63"/>
      <c r="B24" s="59"/>
      <c r="C24" s="61" t="s">
        <v>44</v>
      </c>
      <c r="D24" s="57">
        <v>100.57</v>
      </c>
    </row>
    <row r="25" s="42" customFormat="1" ht="20.1" customHeight="1" spans="1:4">
      <c r="A25" s="60"/>
      <c r="B25" s="59"/>
      <c r="C25" s="61"/>
      <c r="D25" s="67"/>
    </row>
    <row r="26" s="42" customFormat="1" ht="20.1" customHeight="1" spans="1:4">
      <c r="A26" s="63"/>
      <c r="B26" s="59"/>
      <c r="C26" s="61"/>
      <c r="D26" s="67"/>
    </row>
    <row r="27" s="42" customFormat="1" ht="20.1" customHeight="1" spans="1:4">
      <c r="A27" s="68"/>
      <c r="B27" s="59"/>
      <c r="C27" s="69"/>
      <c r="D27" s="67"/>
    </row>
    <row r="28" s="41" customFormat="1" ht="20.1" customHeight="1" spans="1:4">
      <c r="A28" s="68"/>
      <c r="B28" s="70"/>
      <c r="C28" s="65"/>
      <c r="D28" s="67"/>
    </row>
    <row r="29" s="42" customFormat="1" ht="20.1" customHeight="1" spans="1:4">
      <c r="A29" s="52" t="s">
        <v>45</v>
      </c>
      <c r="B29" s="59">
        <f>+B6+B12+B15+B16+B17+B18+B19+B20+B21+B22</f>
        <v>3785.64</v>
      </c>
      <c r="C29" s="52" t="s">
        <v>46</v>
      </c>
      <c r="D29" s="62">
        <f>+D6+D7+D8+D23</f>
        <v>3785.64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6" topLeftCell="A7" activePane="bottomLeft" state="frozen"/>
      <selection/>
      <selection pane="bottomLeft" activeCell="F3" sqref="F3:G3"/>
    </sheetView>
  </sheetViews>
  <sheetFormatPr defaultColWidth="11.8333333333333" defaultRowHeight="14.4" outlineLevelCol="7"/>
  <cols>
    <col min="1" max="1" width="9.5" style="2" customWidth="1"/>
    <col min="2" max="2" width="17.8333333333333" style="2" customWidth="1"/>
    <col min="3" max="3" width="35" style="2" customWidth="1"/>
    <col min="4" max="4" width="17.8333333333333" style="2" customWidth="1"/>
    <col min="5" max="8" width="20" style="2" customWidth="1"/>
    <col min="9" max="16384" width="11.8333333333333" style="2"/>
  </cols>
  <sheetData>
    <row r="1" spans="1:8">
      <c r="A1" s="3" t="s">
        <v>88</v>
      </c>
      <c r="B1" s="3"/>
      <c r="C1" s="3"/>
      <c r="D1" s="3"/>
      <c r="E1" s="3"/>
      <c r="F1" s="3"/>
      <c r="G1" s="3"/>
      <c r="H1" s="3"/>
    </row>
    <row r="2" ht="36.75" customHeight="1" spans="1:8">
      <c r="A2" s="4" t="s">
        <v>11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  <c r="G2" s="4" t="s">
        <v>48</v>
      </c>
      <c r="H2" s="4" t="s">
        <v>48</v>
      </c>
    </row>
    <row r="3" ht="18" customHeight="1" spans="1:8">
      <c r="A3" s="5" t="s">
        <v>23</v>
      </c>
      <c r="B3" s="6" t="s">
        <v>48</v>
      </c>
      <c r="C3" s="6" t="s">
        <v>48</v>
      </c>
      <c r="D3" s="6" t="s">
        <v>48</v>
      </c>
      <c r="E3" s="6" t="s">
        <v>48</v>
      </c>
      <c r="F3" s="7" t="s">
        <v>24</v>
      </c>
      <c r="G3" s="7" t="s">
        <v>48</v>
      </c>
      <c r="H3" s="7" t="s">
        <v>25</v>
      </c>
    </row>
    <row r="4" ht="18" customHeight="1" spans="1:8">
      <c r="A4" s="8" t="s">
        <v>49</v>
      </c>
      <c r="B4" s="8" t="s">
        <v>80</v>
      </c>
      <c r="C4" s="8" t="s">
        <v>48</v>
      </c>
      <c r="D4" s="8" t="s">
        <v>51</v>
      </c>
      <c r="E4" s="8" t="s">
        <v>82</v>
      </c>
      <c r="F4" s="8" t="s">
        <v>48</v>
      </c>
      <c r="G4" s="8" t="s">
        <v>48</v>
      </c>
      <c r="H4" s="8" t="s">
        <v>83</v>
      </c>
    </row>
    <row r="5" ht="18" customHeight="1" spans="1:8">
      <c r="A5" s="8" t="s">
        <v>48</v>
      </c>
      <c r="B5" s="8" t="s">
        <v>54</v>
      </c>
      <c r="C5" s="8" t="s">
        <v>55</v>
      </c>
      <c r="D5" s="8" t="s">
        <v>48</v>
      </c>
      <c r="E5" s="8" t="s">
        <v>56</v>
      </c>
      <c r="F5" s="8" t="s">
        <v>89</v>
      </c>
      <c r="G5" s="8" t="s">
        <v>90</v>
      </c>
      <c r="H5" s="8" t="s">
        <v>48</v>
      </c>
    </row>
    <row r="6" ht="18" customHeight="1" spans="1:8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</row>
    <row r="7" ht="16.5" customHeight="1" spans="1:8">
      <c r="A7" s="10">
        <v>1</v>
      </c>
      <c r="B7" s="11"/>
      <c r="C7" s="10" t="s">
        <v>51</v>
      </c>
      <c r="D7" s="10">
        <v>3785.64</v>
      </c>
      <c r="E7" s="10">
        <v>2629.07</v>
      </c>
      <c r="F7" s="10">
        <v>2424.46</v>
      </c>
      <c r="G7" s="10">
        <v>204.61</v>
      </c>
      <c r="H7" s="10">
        <v>1156.57</v>
      </c>
    </row>
    <row r="8" ht="16.5" customHeight="1" spans="1:8">
      <c r="A8" s="10">
        <v>2</v>
      </c>
      <c r="B8" s="11">
        <v>201</v>
      </c>
      <c r="C8" s="10" t="s">
        <v>65</v>
      </c>
      <c r="D8" s="10">
        <f t="shared" ref="D8:D22" si="0">E8+H8</f>
        <v>3137.9</v>
      </c>
      <c r="E8" s="10">
        <f t="shared" ref="E8:E22" si="1">SUM(F8:G8)</f>
        <v>2081.9</v>
      </c>
      <c r="F8" s="10">
        <v>1877.29</v>
      </c>
      <c r="G8" s="10">
        <v>204.61</v>
      </c>
      <c r="H8" s="10">
        <v>1056</v>
      </c>
    </row>
    <row r="9" ht="16.5" customHeight="1" spans="1:8">
      <c r="A9" s="10">
        <v>3</v>
      </c>
      <c r="B9" s="11">
        <v>20103</v>
      </c>
      <c r="C9" s="10" t="s">
        <v>66</v>
      </c>
      <c r="D9" s="10">
        <f t="shared" si="0"/>
        <v>1260.61</v>
      </c>
      <c r="E9" s="10">
        <f t="shared" si="1"/>
        <v>204.61</v>
      </c>
      <c r="F9" s="10">
        <v>0</v>
      </c>
      <c r="G9" s="10">
        <v>204.61</v>
      </c>
      <c r="H9" s="10">
        <v>1056</v>
      </c>
    </row>
    <row r="10" ht="16.5" customHeight="1" spans="1:8">
      <c r="A10" s="10">
        <v>4</v>
      </c>
      <c r="B10" s="11">
        <v>2010301</v>
      </c>
      <c r="C10" s="10" t="s">
        <v>67</v>
      </c>
      <c r="D10" s="10">
        <f t="shared" si="0"/>
        <v>1260.61</v>
      </c>
      <c r="E10" s="10">
        <f t="shared" si="1"/>
        <v>204.61</v>
      </c>
      <c r="F10" s="10">
        <v>0</v>
      </c>
      <c r="G10" s="10">
        <v>204.61</v>
      </c>
      <c r="H10" s="10">
        <v>1056</v>
      </c>
    </row>
    <row r="11" ht="16.5" customHeight="1" spans="1:8">
      <c r="A11" s="10">
        <v>5</v>
      </c>
      <c r="B11" s="11">
        <v>20132</v>
      </c>
      <c r="C11" s="10" t="s">
        <v>68</v>
      </c>
      <c r="D11" s="10">
        <f t="shared" si="0"/>
        <v>1877.29</v>
      </c>
      <c r="E11" s="10">
        <f t="shared" si="1"/>
        <v>1877.29</v>
      </c>
      <c r="F11" s="10">
        <v>1877.29</v>
      </c>
      <c r="G11" s="10">
        <v>0</v>
      </c>
      <c r="H11" s="10">
        <v>0</v>
      </c>
    </row>
    <row r="12" ht="16.5" customHeight="1" spans="1:8">
      <c r="A12" s="10">
        <v>6</v>
      </c>
      <c r="B12" s="11">
        <v>2013201</v>
      </c>
      <c r="C12" s="10" t="s">
        <v>67</v>
      </c>
      <c r="D12" s="10">
        <f t="shared" si="0"/>
        <v>1877.29</v>
      </c>
      <c r="E12" s="10">
        <f t="shared" si="1"/>
        <v>1877.29</v>
      </c>
      <c r="F12" s="10">
        <v>1877.29</v>
      </c>
      <c r="G12" s="10">
        <v>0</v>
      </c>
      <c r="H12" s="10">
        <v>0</v>
      </c>
    </row>
    <row r="13" ht="16.5" customHeight="1" spans="1:8">
      <c r="A13" s="10">
        <v>7</v>
      </c>
      <c r="B13" s="11">
        <v>205</v>
      </c>
      <c r="C13" s="10" t="s">
        <v>69</v>
      </c>
      <c r="D13" s="10">
        <f t="shared" si="0"/>
        <v>100.57</v>
      </c>
      <c r="E13" s="10">
        <f t="shared" si="1"/>
        <v>0</v>
      </c>
      <c r="F13" s="10">
        <v>0</v>
      </c>
      <c r="G13" s="10">
        <v>0</v>
      </c>
      <c r="H13" s="10">
        <v>100.57</v>
      </c>
    </row>
    <row r="14" ht="16.5" customHeight="1" spans="1:8">
      <c r="A14" s="10">
        <v>8</v>
      </c>
      <c r="B14" s="11">
        <v>20502</v>
      </c>
      <c r="C14" s="10" t="s">
        <v>70</v>
      </c>
      <c r="D14" s="10">
        <f t="shared" si="0"/>
        <v>100.57</v>
      </c>
      <c r="E14" s="10">
        <f t="shared" si="1"/>
        <v>0</v>
      </c>
      <c r="F14" s="10">
        <v>0</v>
      </c>
      <c r="G14" s="10">
        <v>0</v>
      </c>
      <c r="H14" s="10">
        <v>100.57</v>
      </c>
    </row>
    <row r="15" ht="16.5" customHeight="1" spans="1:8">
      <c r="A15" s="10">
        <v>9</v>
      </c>
      <c r="B15" s="11">
        <v>2050201</v>
      </c>
      <c r="C15" s="10" t="s">
        <v>71</v>
      </c>
      <c r="D15" s="10">
        <f t="shared" si="0"/>
        <v>100.57</v>
      </c>
      <c r="E15" s="10">
        <f t="shared" si="1"/>
        <v>0</v>
      </c>
      <c r="F15" s="10">
        <v>0</v>
      </c>
      <c r="G15" s="10">
        <v>0</v>
      </c>
      <c r="H15" s="10">
        <v>100.57</v>
      </c>
    </row>
    <row r="16" ht="16.5" customHeight="1" spans="1:8">
      <c r="A16" s="10">
        <v>10</v>
      </c>
      <c r="B16" s="11">
        <v>208</v>
      </c>
      <c r="C16" s="10" t="s">
        <v>72</v>
      </c>
      <c r="D16" s="10">
        <f t="shared" si="0"/>
        <v>349.31</v>
      </c>
      <c r="E16" s="10">
        <f t="shared" si="1"/>
        <v>349.31</v>
      </c>
      <c r="F16" s="10">
        <v>349.31</v>
      </c>
      <c r="G16" s="10">
        <v>0</v>
      </c>
      <c r="H16" s="10">
        <v>0</v>
      </c>
    </row>
    <row r="17" ht="16.5" customHeight="1" spans="1:8">
      <c r="A17" s="10">
        <v>11</v>
      </c>
      <c r="B17" s="11">
        <v>20805</v>
      </c>
      <c r="C17" s="10" t="s">
        <v>73</v>
      </c>
      <c r="D17" s="10">
        <f t="shared" si="0"/>
        <v>349.31</v>
      </c>
      <c r="E17" s="10">
        <f t="shared" si="1"/>
        <v>349.31</v>
      </c>
      <c r="F17" s="10">
        <v>349.31</v>
      </c>
      <c r="G17" s="10">
        <v>0</v>
      </c>
      <c r="H17" s="10">
        <v>0</v>
      </c>
    </row>
    <row r="18" spans="1:8">
      <c r="A18" s="10">
        <v>12</v>
      </c>
      <c r="B18" s="39">
        <v>2080505</v>
      </c>
      <c r="C18" s="10" t="s">
        <v>74</v>
      </c>
      <c r="D18" s="10">
        <f t="shared" si="0"/>
        <v>232.87</v>
      </c>
      <c r="E18" s="10">
        <f t="shared" si="1"/>
        <v>232.87</v>
      </c>
      <c r="F18" s="10">
        <v>232.87</v>
      </c>
      <c r="G18" s="10">
        <v>0</v>
      </c>
      <c r="H18" s="10">
        <v>0</v>
      </c>
    </row>
    <row r="19" spans="1:8">
      <c r="A19" s="10">
        <v>13</v>
      </c>
      <c r="B19" s="40">
        <v>2080506</v>
      </c>
      <c r="C19" s="10" t="s">
        <v>75</v>
      </c>
      <c r="D19" s="10">
        <f t="shared" si="0"/>
        <v>116.44</v>
      </c>
      <c r="E19" s="10">
        <f t="shared" si="1"/>
        <v>116.44</v>
      </c>
      <c r="F19" s="10">
        <v>116.44</v>
      </c>
      <c r="G19" s="10">
        <v>0</v>
      </c>
      <c r="H19" s="10">
        <v>0</v>
      </c>
    </row>
    <row r="20" spans="1:8">
      <c r="A20" s="10">
        <v>14</v>
      </c>
      <c r="B20" s="40">
        <v>221</v>
      </c>
      <c r="C20" s="10" t="s">
        <v>76</v>
      </c>
      <c r="D20" s="10">
        <f t="shared" si="0"/>
        <v>197.86</v>
      </c>
      <c r="E20" s="10">
        <f t="shared" si="1"/>
        <v>197.86</v>
      </c>
      <c r="F20" s="10">
        <v>197.86</v>
      </c>
      <c r="G20" s="10">
        <v>0</v>
      </c>
      <c r="H20" s="10">
        <v>0</v>
      </c>
    </row>
    <row r="21" spans="1:8">
      <c r="A21" s="10">
        <v>15</v>
      </c>
      <c r="B21" s="40">
        <v>22102</v>
      </c>
      <c r="C21" s="10" t="s">
        <v>77</v>
      </c>
      <c r="D21" s="10">
        <f t="shared" si="0"/>
        <v>197.86</v>
      </c>
      <c r="E21" s="10">
        <f t="shared" si="1"/>
        <v>197.86</v>
      </c>
      <c r="F21" s="10">
        <v>197.86</v>
      </c>
      <c r="G21" s="10">
        <v>0</v>
      </c>
      <c r="H21" s="10">
        <v>0</v>
      </c>
    </row>
    <row r="22" spans="1:8">
      <c r="A22" s="10">
        <v>16</v>
      </c>
      <c r="B22" s="40">
        <v>2210201</v>
      </c>
      <c r="C22" s="10" t="s">
        <v>78</v>
      </c>
      <c r="D22" s="10">
        <f t="shared" si="0"/>
        <v>197.86</v>
      </c>
      <c r="E22" s="10">
        <f t="shared" si="1"/>
        <v>197.86</v>
      </c>
      <c r="F22" s="10">
        <v>197.86</v>
      </c>
      <c r="G22" s="10">
        <v>0</v>
      </c>
      <c r="H22" s="10">
        <v>0</v>
      </c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pane ySplit="7" topLeftCell="A8" activePane="bottomLeft" state="frozen"/>
      <selection/>
      <selection pane="bottomLeft" activeCell="D8" sqref="D8:H8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35.5" style="26" customWidth="1"/>
    <col min="4" max="12" width="13.5" style="27" customWidth="1"/>
    <col min="13" max="16384" width="11.8333333333333" style="28"/>
  </cols>
  <sheetData>
    <row r="1" spans="1:1">
      <c r="A1" s="25" t="s">
        <v>91</v>
      </c>
    </row>
    <row r="2" ht="33.75" customHeight="1" spans="1:12">
      <c r="A2" s="29" t="s">
        <v>92</v>
      </c>
      <c r="B2" s="29" t="s">
        <v>48</v>
      </c>
      <c r="C2" s="29" t="s">
        <v>48</v>
      </c>
      <c r="D2" s="29" t="s">
        <v>48</v>
      </c>
      <c r="E2" s="29" t="s">
        <v>48</v>
      </c>
      <c r="F2" s="29" t="s">
        <v>48</v>
      </c>
      <c r="G2" s="29" t="s">
        <v>48</v>
      </c>
      <c r="H2" s="29" t="s">
        <v>48</v>
      </c>
      <c r="I2" s="29" t="s">
        <v>48</v>
      </c>
      <c r="J2" s="29" t="s">
        <v>48</v>
      </c>
      <c r="K2" s="29" t="s">
        <v>48</v>
      </c>
      <c r="L2" s="29" t="s">
        <v>48</v>
      </c>
    </row>
    <row r="3" ht="18" customHeight="1" spans="1:12">
      <c r="A3" s="30" t="s">
        <v>23</v>
      </c>
      <c r="B3" s="31" t="s">
        <v>48</v>
      </c>
      <c r="C3" s="31" t="s">
        <v>48</v>
      </c>
      <c r="D3" s="31" t="s">
        <v>48</v>
      </c>
      <c r="E3" s="31" t="s">
        <v>48</v>
      </c>
      <c r="F3" s="31" t="s">
        <v>48</v>
      </c>
      <c r="G3" s="31" t="s">
        <v>48</v>
      </c>
      <c r="H3" s="31" t="s">
        <v>48</v>
      </c>
      <c r="I3" s="35" t="s">
        <v>24</v>
      </c>
      <c r="J3" s="31" t="s">
        <v>48</v>
      </c>
      <c r="K3" s="35" t="s">
        <v>25</v>
      </c>
      <c r="L3" s="31" t="s">
        <v>48</v>
      </c>
    </row>
    <row r="4" ht="18" customHeight="1" spans="1:12">
      <c r="A4" s="19" t="s">
        <v>49</v>
      </c>
      <c r="B4" s="19" t="s">
        <v>54</v>
      </c>
      <c r="C4" s="19" t="s">
        <v>55</v>
      </c>
      <c r="D4" s="19" t="s">
        <v>93</v>
      </c>
      <c r="E4" s="19" t="s">
        <v>48</v>
      </c>
      <c r="F4" s="19" t="s">
        <v>48</v>
      </c>
      <c r="G4" s="19" t="s">
        <v>94</v>
      </c>
      <c r="H4" s="19" t="s">
        <v>48</v>
      </c>
      <c r="I4" s="19" t="s">
        <v>48</v>
      </c>
      <c r="J4" s="19" t="s">
        <v>48</v>
      </c>
      <c r="K4" s="19" t="s">
        <v>48</v>
      </c>
      <c r="L4" s="19" t="s">
        <v>48</v>
      </c>
    </row>
    <row r="5" s="24" customFormat="1" ht="18" customHeight="1" spans="1:12">
      <c r="A5" s="19" t="s">
        <v>48</v>
      </c>
      <c r="B5" s="19" t="s">
        <v>48</v>
      </c>
      <c r="C5" s="19" t="s">
        <v>48</v>
      </c>
      <c r="D5" s="32" t="s">
        <v>51</v>
      </c>
      <c r="E5" s="32" t="s">
        <v>82</v>
      </c>
      <c r="F5" s="32" t="s">
        <v>48</v>
      </c>
      <c r="G5" s="32" t="s">
        <v>51</v>
      </c>
      <c r="H5" s="32" t="s">
        <v>95</v>
      </c>
      <c r="I5" s="32" t="s">
        <v>96</v>
      </c>
      <c r="J5" s="32" t="s">
        <v>97</v>
      </c>
      <c r="K5" s="32" t="s">
        <v>98</v>
      </c>
      <c r="L5" s="32" t="s">
        <v>99</v>
      </c>
    </row>
    <row r="6" s="24" customFormat="1" ht="30" customHeight="1" spans="1:12">
      <c r="A6" s="19" t="s">
        <v>48</v>
      </c>
      <c r="B6" s="19" t="s">
        <v>48</v>
      </c>
      <c r="C6" s="19" t="s">
        <v>48</v>
      </c>
      <c r="D6" s="32" t="s">
        <v>48</v>
      </c>
      <c r="E6" s="32" t="s">
        <v>89</v>
      </c>
      <c r="F6" s="32" t="s">
        <v>100</v>
      </c>
      <c r="G6" s="32" t="s">
        <v>48</v>
      </c>
      <c r="H6" s="32" t="s">
        <v>48</v>
      </c>
      <c r="I6" s="32" t="s">
        <v>48</v>
      </c>
      <c r="J6" s="32" t="s">
        <v>48</v>
      </c>
      <c r="K6" s="32" t="s">
        <v>48</v>
      </c>
      <c r="L6" s="32" t="s">
        <v>48</v>
      </c>
    </row>
    <row r="7" ht="18" customHeight="1" spans="1:12">
      <c r="A7" s="19" t="s">
        <v>64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3" t="s">
        <v>51</v>
      </c>
      <c r="D8" s="33">
        <v>2629.07</v>
      </c>
      <c r="E8" s="33" t="s">
        <v>101</v>
      </c>
      <c r="F8" s="33" t="s">
        <v>102</v>
      </c>
      <c r="G8" s="33">
        <v>2629.07</v>
      </c>
      <c r="H8" s="33">
        <v>2629.07</v>
      </c>
      <c r="I8" s="36"/>
      <c r="J8" s="36"/>
      <c r="K8" s="36"/>
      <c r="L8" s="36"/>
    </row>
    <row r="9" ht="16.5" customHeight="1" spans="1:12">
      <c r="A9" s="33">
        <v>2</v>
      </c>
      <c r="B9" s="34">
        <v>301</v>
      </c>
      <c r="C9" s="33" t="s">
        <v>103</v>
      </c>
      <c r="D9" s="33">
        <f t="shared" ref="D9:D24" si="0">E9+F9</f>
        <v>2423.62</v>
      </c>
      <c r="E9" s="33" t="s">
        <v>104</v>
      </c>
      <c r="F9" s="33">
        <v>0</v>
      </c>
      <c r="G9" s="33">
        <v>2423.62</v>
      </c>
      <c r="H9" s="33">
        <v>2423.62</v>
      </c>
      <c r="I9" s="36"/>
      <c r="J9" s="36"/>
      <c r="K9" s="36"/>
      <c r="L9" s="36"/>
    </row>
    <row r="10" ht="16.5" customHeight="1" spans="1:12">
      <c r="A10" s="33">
        <v>3</v>
      </c>
      <c r="B10" s="34">
        <v>30101</v>
      </c>
      <c r="C10" s="33" t="s">
        <v>105</v>
      </c>
      <c r="D10" s="33">
        <f t="shared" si="0"/>
        <v>483.07</v>
      </c>
      <c r="E10" s="33" t="s">
        <v>106</v>
      </c>
      <c r="F10" s="33">
        <v>0</v>
      </c>
      <c r="G10" s="33">
        <v>483.07</v>
      </c>
      <c r="H10" s="33">
        <v>483.07</v>
      </c>
      <c r="I10" s="36"/>
      <c r="J10" s="36"/>
      <c r="K10" s="36"/>
      <c r="L10" s="36"/>
    </row>
    <row r="11" ht="16.5" customHeight="1" spans="1:12">
      <c r="A11" s="33">
        <v>4</v>
      </c>
      <c r="B11" s="34">
        <v>30102</v>
      </c>
      <c r="C11" s="33" t="s">
        <v>107</v>
      </c>
      <c r="D11" s="33">
        <f t="shared" si="0"/>
        <v>900.68</v>
      </c>
      <c r="E11" s="33" t="s">
        <v>108</v>
      </c>
      <c r="F11" s="33">
        <v>0</v>
      </c>
      <c r="G11" s="33">
        <v>900.68</v>
      </c>
      <c r="H11" s="33">
        <v>900.68</v>
      </c>
      <c r="I11" s="36"/>
      <c r="J11" s="36"/>
      <c r="K11" s="36"/>
      <c r="L11" s="36"/>
    </row>
    <row r="12" ht="16.5" customHeight="1" spans="1:12">
      <c r="A12" s="33">
        <v>5</v>
      </c>
      <c r="B12" s="34">
        <v>30103</v>
      </c>
      <c r="C12" s="33" t="s">
        <v>109</v>
      </c>
      <c r="D12" s="33">
        <f t="shared" si="0"/>
        <v>15.52</v>
      </c>
      <c r="E12" s="33" t="s">
        <v>110</v>
      </c>
      <c r="F12" s="33">
        <v>0</v>
      </c>
      <c r="G12" s="33">
        <v>15.52</v>
      </c>
      <c r="H12" s="33">
        <v>15.52</v>
      </c>
      <c r="I12" s="36"/>
      <c r="J12" s="36"/>
      <c r="K12" s="36"/>
      <c r="L12" s="36"/>
    </row>
    <row r="13" ht="16.5" customHeight="1" spans="1:12">
      <c r="A13" s="33">
        <v>6</v>
      </c>
      <c r="B13" s="34">
        <v>30107</v>
      </c>
      <c r="C13" s="33" t="s">
        <v>111</v>
      </c>
      <c r="D13" s="33">
        <f t="shared" si="0"/>
        <v>298.16</v>
      </c>
      <c r="E13" s="33" t="s">
        <v>112</v>
      </c>
      <c r="F13" s="33">
        <v>0</v>
      </c>
      <c r="G13" s="33">
        <v>298.16</v>
      </c>
      <c r="H13" s="33">
        <v>298.16</v>
      </c>
      <c r="I13" s="36"/>
      <c r="J13" s="36"/>
      <c r="K13" s="36"/>
      <c r="L13" s="36"/>
    </row>
    <row r="14" ht="16.5" customHeight="1" spans="1:12">
      <c r="A14" s="33">
        <v>7</v>
      </c>
      <c r="B14" s="34">
        <v>30108</v>
      </c>
      <c r="C14" s="33" t="s">
        <v>113</v>
      </c>
      <c r="D14" s="33">
        <f t="shared" si="0"/>
        <v>232.87</v>
      </c>
      <c r="E14" s="33" t="s">
        <v>114</v>
      </c>
      <c r="F14" s="33">
        <v>0</v>
      </c>
      <c r="G14" s="33">
        <v>232.87</v>
      </c>
      <c r="H14" s="33">
        <v>232.87</v>
      </c>
      <c r="I14" s="36"/>
      <c r="J14" s="36"/>
      <c r="K14" s="36"/>
      <c r="L14" s="36"/>
    </row>
    <row r="15" ht="16.5" customHeight="1" spans="1:12">
      <c r="A15" s="33">
        <v>8</v>
      </c>
      <c r="B15" s="34">
        <v>30109</v>
      </c>
      <c r="C15" s="33" t="s">
        <v>115</v>
      </c>
      <c r="D15" s="33">
        <f t="shared" si="0"/>
        <v>116.44</v>
      </c>
      <c r="E15" s="33" t="s">
        <v>116</v>
      </c>
      <c r="F15" s="33">
        <v>0</v>
      </c>
      <c r="G15" s="33">
        <v>116.44</v>
      </c>
      <c r="H15" s="33">
        <v>116.44</v>
      </c>
      <c r="I15" s="36"/>
      <c r="J15" s="36"/>
      <c r="K15" s="36"/>
      <c r="L15" s="36"/>
    </row>
    <row r="16" ht="16.5" customHeight="1" spans="1:12">
      <c r="A16" s="33">
        <v>9</v>
      </c>
      <c r="B16" s="34">
        <v>30110</v>
      </c>
      <c r="C16" s="33" t="s">
        <v>117</v>
      </c>
      <c r="D16" s="33">
        <f t="shared" si="0"/>
        <v>167.37</v>
      </c>
      <c r="E16" s="33" t="s">
        <v>118</v>
      </c>
      <c r="F16" s="33">
        <v>0</v>
      </c>
      <c r="G16" s="33">
        <v>167.37</v>
      </c>
      <c r="H16" s="33">
        <v>167.37</v>
      </c>
      <c r="I16" s="36"/>
      <c r="J16" s="36"/>
      <c r="K16" s="36"/>
      <c r="L16" s="36"/>
    </row>
    <row r="17" ht="16.5" customHeight="1" spans="1:12">
      <c r="A17" s="33">
        <v>10</v>
      </c>
      <c r="B17" s="34">
        <v>30112</v>
      </c>
      <c r="C17" s="33" t="s">
        <v>119</v>
      </c>
      <c r="D17" s="33">
        <f t="shared" si="0"/>
        <v>11.65</v>
      </c>
      <c r="E17" s="33" t="s">
        <v>120</v>
      </c>
      <c r="F17" s="33">
        <v>0</v>
      </c>
      <c r="G17" s="33">
        <v>11.65</v>
      </c>
      <c r="H17" s="33">
        <v>11.65</v>
      </c>
      <c r="I17" s="36"/>
      <c r="J17" s="36"/>
      <c r="K17" s="36"/>
      <c r="L17" s="36"/>
    </row>
    <row r="18" ht="16.5" customHeight="1" spans="1:12">
      <c r="A18" s="33">
        <v>11</v>
      </c>
      <c r="B18" s="34">
        <v>30113</v>
      </c>
      <c r="C18" s="33" t="s">
        <v>121</v>
      </c>
      <c r="D18" s="33">
        <f t="shared" si="0"/>
        <v>197.86</v>
      </c>
      <c r="E18" s="33" t="s">
        <v>122</v>
      </c>
      <c r="F18" s="33">
        <v>0</v>
      </c>
      <c r="G18" s="33">
        <v>197.86</v>
      </c>
      <c r="H18" s="33">
        <v>197.86</v>
      </c>
      <c r="I18" s="36"/>
      <c r="J18" s="36"/>
      <c r="K18" s="36"/>
      <c r="L18" s="36"/>
    </row>
    <row r="19" ht="16.5" customHeight="1" spans="1:12">
      <c r="A19" s="33">
        <v>12</v>
      </c>
      <c r="B19" s="34">
        <v>302</v>
      </c>
      <c r="C19" s="33" t="s">
        <v>123</v>
      </c>
      <c r="D19" s="33">
        <f t="shared" si="0"/>
        <v>204.61</v>
      </c>
      <c r="E19" s="33">
        <v>0</v>
      </c>
      <c r="F19" s="33" t="s">
        <v>102</v>
      </c>
      <c r="G19" s="33">
        <v>204.61</v>
      </c>
      <c r="H19" s="33">
        <v>204.61</v>
      </c>
      <c r="I19" s="36"/>
      <c r="J19" s="36"/>
      <c r="K19" s="36"/>
      <c r="L19" s="36"/>
    </row>
    <row r="20" ht="16.5" customHeight="1" spans="1:12">
      <c r="A20" s="33">
        <v>13</v>
      </c>
      <c r="B20" s="34">
        <v>30201</v>
      </c>
      <c r="C20" s="33" t="s">
        <v>124</v>
      </c>
      <c r="D20" s="33">
        <f t="shared" si="0"/>
        <v>117.72</v>
      </c>
      <c r="E20" s="33">
        <v>0</v>
      </c>
      <c r="F20" s="33" t="s">
        <v>125</v>
      </c>
      <c r="G20" s="33">
        <v>117.72</v>
      </c>
      <c r="H20" s="33">
        <v>117.72</v>
      </c>
      <c r="I20" s="36"/>
      <c r="J20" s="36"/>
      <c r="K20" s="36"/>
      <c r="L20" s="36"/>
    </row>
    <row r="21" ht="16.5" customHeight="1" spans="1:12">
      <c r="A21" s="33">
        <v>14</v>
      </c>
      <c r="B21" s="34">
        <v>30231</v>
      </c>
      <c r="C21" s="33" t="s">
        <v>126</v>
      </c>
      <c r="D21" s="33">
        <f t="shared" si="0"/>
        <v>10</v>
      </c>
      <c r="E21" s="33">
        <v>0</v>
      </c>
      <c r="F21" s="33" t="s">
        <v>127</v>
      </c>
      <c r="G21" s="33">
        <v>10</v>
      </c>
      <c r="H21" s="33">
        <v>10</v>
      </c>
      <c r="I21" s="36"/>
      <c r="J21" s="36"/>
      <c r="K21" s="36"/>
      <c r="L21" s="36"/>
    </row>
    <row r="22" ht="16.5" customHeight="1" spans="1:12">
      <c r="A22" s="33">
        <v>15</v>
      </c>
      <c r="B22" s="34">
        <v>30239</v>
      </c>
      <c r="C22" s="33" t="s">
        <v>128</v>
      </c>
      <c r="D22" s="33">
        <f t="shared" si="0"/>
        <v>76.89</v>
      </c>
      <c r="E22" s="33">
        <v>0</v>
      </c>
      <c r="F22" s="33" t="s">
        <v>129</v>
      </c>
      <c r="G22" s="33">
        <v>76.89</v>
      </c>
      <c r="H22" s="33">
        <v>76.89</v>
      </c>
      <c r="I22" s="36"/>
      <c r="J22" s="36"/>
      <c r="K22" s="36"/>
      <c r="L22" s="36"/>
    </row>
    <row r="23" ht="16.5" customHeight="1" spans="1:12">
      <c r="A23" s="33">
        <v>16</v>
      </c>
      <c r="B23" s="34">
        <v>303</v>
      </c>
      <c r="C23" s="33" t="s">
        <v>130</v>
      </c>
      <c r="D23" s="33">
        <f t="shared" si="0"/>
        <v>0.84</v>
      </c>
      <c r="E23" s="33" t="s">
        <v>131</v>
      </c>
      <c r="F23" s="33">
        <v>0</v>
      </c>
      <c r="G23" s="33">
        <v>0.84</v>
      </c>
      <c r="H23" s="33">
        <v>0.84</v>
      </c>
      <c r="I23" s="36"/>
      <c r="J23" s="36"/>
      <c r="K23" s="36"/>
      <c r="L23" s="36"/>
    </row>
    <row r="24" ht="16.5" customHeight="1" spans="1:12">
      <c r="A24" s="33">
        <v>17</v>
      </c>
      <c r="B24" s="34">
        <v>30399</v>
      </c>
      <c r="C24" s="33" t="s">
        <v>132</v>
      </c>
      <c r="D24" s="33">
        <f t="shared" si="0"/>
        <v>0.84</v>
      </c>
      <c r="E24" s="33" t="s">
        <v>131</v>
      </c>
      <c r="F24" s="33">
        <v>0</v>
      </c>
      <c r="G24" s="33">
        <v>0.84</v>
      </c>
      <c r="H24" s="33">
        <v>0.84</v>
      </c>
      <c r="I24" s="36"/>
      <c r="J24" s="36"/>
      <c r="K24" s="36"/>
      <c r="L24" s="36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98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pane ySplit="7" topLeftCell="A8" activePane="bottomLeft" state="frozen"/>
      <selection/>
      <selection pane="bottomLeft" activeCell="E8" sqref="E8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33.5" style="26" customWidth="1"/>
    <col min="4" max="12" width="13.5" style="27" customWidth="1"/>
    <col min="13" max="16384" width="11.8333333333333" style="28"/>
  </cols>
  <sheetData>
    <row r="1" spans="1:1">
      <c r="A1" s="25" t="s">
        <v>133</v>
      </c>
    </row>
    <row r="2" ht="33.75" customHeight="1" spans="1:12">
      <c r="A2" s="29" t="s">
        <v>134</v>
      </c>
      <c r="B2" s="29" t="s">
        <v>48</v>
      </c>
      <c r="C2" s="29" t="s">
        <v>48</v>
      </c>
      <c r="D2" s="29" t="s">
        <v>48</v>
      </c>
      <c r="E2" s="29" t="s">
        <v>48</v>
      </c>
      <c r="F2" s="29" t="s">
        <v>48</v>
      </c>
      <c r="G2" s="29" t="s">
        <v>48</v>
      </c>
      <c r="H2" s="29" t="s">
        <v>48</v>
      </c>
      <c r="I2" s="29" t="s">
        <v>48</v>
      </c>
      <c r="J2" s="29" t="s">
        <v>48</v>
      </c>
      <c r="K2" s="29" t="s">
        <v>48</v>
      </c>
      <c r="L2" s="29" t="s">
        <v>48</v>
      </c>
    </row>
    <row r="3" ht="18" customHeight="1" spans="1:12">
      <c r="A3" s="30" t="s">
        <v>23</v>
      </c>
      <c r="B3" s="31" t="s">
        <v>48</v>
      </c>
      <c r="C3" s="31" t="s">
        <v>48</v>
      </c>
      <c r="D3" s="31" t="s">
        <v>48</v>
      </c>
      <c r="E3" s="31" t="s">
        <v>48</v>
      </c>
      <c r="F3" s="31" t="s">
        <v>48</v>
      </c>
      <c r="G3" s="31" t="s">
        <v>48</v>
      </c>
      <c r="H3" s="31" t="s">
        <v>48</v>
      </c>
      <c r="I3" s="35" t="s">
        <v>135</v>
      </c>
      <c r="J3" s="31" t="s">
        <v>48</v>
      </c>
      <c r="K3" s="35" t="s">
        <v>25</v>
      </c>
      <c r="L3" s="31" t="s">
        <v>48</v>
      </c>
    </row>
    <row r="4" ht="18" customHeight="1" spans="1:12">
      <c r="A4" s="19" t="s">
        <v>49</v>
      </c>
      <c r="B4" s="19" t="s">
        <v>54</v>
      </c>
      <c r="C4" s="19" t="s">
        <v>55</v>
      </c>
      <c r="D4" s="19" t="s">
        <v>93</v>
      </c>
      <c r="E4" s="19" t="s">
        <v>48</v>
      </c>
      <c r="F4" s="19" t="s">
        <v>48</v>
      </c>
      <c r="G4" s="19" t="s">
        <v>94</v>
      </c>
      <c r="H4" s="19" t="s">
        <v>48</v>
      </c>
      <c r="I4" s="19" t="s">
        <v>48</v>
      </c>
      <c r="J4" s="19" t="s">
        <v>48</v>
      </c>
      <c r="K4" s="19" t="s">
        <v>48</v>
      </c>
      <c r="L4" s="19" t="s">
        <v>48</v>
      </c>
    </row>
    <row r="5" s="24" customFormat="1" ht="18" customHeight="1" spans="1:12">
      <c r="A5" s="19" t="s">
        <v>48</v>
      </c>
      <c r="B5" s="19" t="s">
        <v>48</v>
      </c>
      <c r="C5" s="19" t="s">
        <v>48</v>
      </c>
      <c r="D5" s="32" t="s">
        <v>51</v>
      </c>
      <c r="E5" s="32" t="s">
        <v>82</v>
      </c>
      <c r="F5" s="32" t="s">
        <v>48</v>
      </c>
      <c r="G5" s="32" t="s">
        <v>51</v>
      </c>
      <c r="H5" s="32" t="s">
        <v>95</v>
      </c>
      <c r="I5" s="32" t="s">
        <v>96</v>
      </c>
      <c r="J5" s="32" t="s">
        <v>97</v>
      </c>
      <c r="K5" s="32" t="s">
        <v>98</v>
      </c>
      <c r="L5" s="32" t="s">
        <v>99</v>
      </c>
    </row>
    <row r="6" s="24" customFormat="1" ht="30" customHeight="1" spans="1:12">
      <c r="A6" s="19" t="s">
        <v>48</v>
      </c>
      <c r="B6" s="19" t="s">
        <v>48</v>
      </c>
      <c r="C6" s="19" t="s">
        <v>48</v>
      </c>
      <c r="D6" s="32" t="s">
        <v>48</v>
      </c>
      <c r="E6" s="32" t="s">
        <v>89</v>
      </c>
      <c r="F6" s="32" t="s">
        <v>100</v>
      </c>
      <c r="G6" s="32" t="s">
        <v>48</v>
      </c>
      <c r="H6" s="32" t="s">
        <v>48</v>
      </c>
      <c r="I6" s="32" t="s">
        <v>48</v>
      </c>
      <c r="J6" s="32" t="s">
        <v>48</v>
      </c>
      <c r="K6" s="32" t="s">
        <v>48</v>
      </c>
      <c r="L6" s="32" t="s">
        <v>48</v>
      </c>
    </row>
    <row r="7" ht="18" customHeight="1" spans="1:12">
      <c r="A7" s="19" t="s">
        <v>64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C8" s="34" t="s">
        <v>51</v>
      </c>
      <c r="D8" s="33">
        <v>2629.07</v>
      </c>
      <c r="E8" s="33" t="s">
        <v>101</v>
      </c>
      <c r="F8" s="33" t="s">
        <v>102</v>
      </c>
      <c r="G8" s="33">
        <v>2629.07</v>
      </c>
      <c r="H8" s="33">
        <v>2629.07</v>
      </c>
      <c r="I8" s="36"/>
      <c r="J8" s="37"/>
      <c r="K8" s="38"/>
      <c r="L8" s="36"/>
    </row>
    <row r="9" ht="16.5" customHeight="1" spans="1:12">
      <c r="A9" s="33">
        <v>2</v>
      </c>
      <c r="B9" s="34">
        <v>501</v>
      </c>
      <c r="C9" s="33" t="s">
        <v>103</v>
      </c>
      <c r="D9" s="33">
        <f t="shared" ref="D9:D24" si="0">E9+F9</f>
        <v>2423.62</v>
      </c>
      <c r="E9" s="33" t="s">
        <v>104</v>
      </c>
      <c r="F9" s="33">
        <v>0</v>
      </c>
      <c r="G9" s="33">
        <v>2423.62</v>
      </c>
      <c r="H9" s="33">
        <v>2423.62</v>
      </c>
      <c r="I9" s="36"/>
      <c r="J9" s="37"/>
      <c r="K9" s="38"/>
      <c r="L9" s="36"/>
    </row>
    <row r="10" ht="16.5" customHeight="1" spans="1:12">
      <c r="A10" s="33">
        <v>3</v>
      </c>
      <c r="B10" s="34">
        <v>50101</v>
      </c>
      <c r="C10" s="33" t="s">
        <v>105</v>
      </c>
      <c r="D10" s="33">
        <f t="shared" si="0"/>
        <v>483.07</v>
      </c>
      <c r="E10" s="33" t="s">
        <v>106</v>
      </c>
      <c r="F10" s="33">
        <v>0</v>
      </c>
      <c r="G10" s="33">
        <v>483.07</v>
      </c>
      <c r="H10" s="33">
        <v>483.07</v>
      </c>
      <c r="I10" s="36"/>
      <c r="J10" s="37"/>
      <c r="K10" s="38"/>
      <c r="L10" s="36"/>
    </row>
    <row r="11" ht="16.5" customHeight="1" spans="1:12">
      <c r="A11" s="33">
        <v>4</v>
      </c>
      <c r="B11" s="34">
        <v>50101</v>
      </c>
      <c r="C11" s="33" t="s">
        <v>107</v>
      </c>
      <c r="D11" s="33">
        <f t="shared" si="0"/>
        <v>900.68</v>
      </c>
      <c r="E11" s="33" t="s">
        <v>108</v>
      </c>
      <c r="F11" s="33">
        <v>0</v>
      </c>
      <c r="G11" s="33">
        <v>900.68</v>
      </c>
      <c r="H11" s="33">
        <v>900.68</v>
      </c>
      <c r="I11" s="36"/>
      <c r="J11" s="37"/>
      <c r="K11" s="38"/>
      <c r="L11" s="36"/>
    </row>
    <row r="12" ht="16.5" customHeight="1" spans="1:12">
      <c r="A12" s="33">
        <v>5</v>
      </c>
      <c r="B12" s="34">
        <v>50101</v>
      </c>
      <c r="C12" s="33" t="s">
        <v>109</v>
      </c>
      <c r="D12" s="33">
        <f t="shared" si="0"/>
        <v>15.52</v>
      </c>
      <c r="E12" s="33" t="s">
        <v>110</v>
      </c>
      <c r="F12" s="33">
        <v>0</v>
      </c>
      <c r="G12" s="33">
        <v>15.52</v>
      </c>
      <c r="H12" s="33">
        <v>15.52</v>
      </c>
      <c r="I12" s="36"/>
      <c r="J12" s="37"/>
      <c r="K12" s="38"/>
      <c r="L12" s="36"/>
    </row>
    <row r="13" ht="16.5" customHeight="1" spans="1:12">
      <c r="A13" s="33">
        <v>6</v>
      </c>
      <c r="B13" s="34">
        <v>50101</v>
      </c>
      <c r="C13" s="33" t="s">
        <v>111</v>
      </c>
      <c r="D13" s="33">
        <f t="shared" si="0"/>
        <v>298.16</v>
      </c>
      <c r="E13" s="33" t="s">
        <v>112</v>
      </c>
      <c r="F13" s="33">
        <v>0</v>
      </c>
      <c r="G13" s="33">
        <v>298.16</v>
      </c>
      <c r="H13" s="33">
        <v>298.16</v>
      </c>
      <c r="I13" s="36"/>
      <c r="J13" s="37"/>
      <c r="K13" s="38"/>
      <c r="L13" s="36"/>
    </row>
    <row r="14" ht="16.5" customHeight="1" spans="1:12">
      <c r="A14" s="33">
        <v>7</v>
      </c>
      <c r="B14" s="34">
        <v>50102</v>
      </c>
      <c r="C14" s="33" t="s">
        <v>113</v>
      </c>
      <c r="D14" s="33">
        <f t="shared" si="0"/>
        <v>232.87</v>
      </c>
      <c r="E14" s="33" t="s">
        <v>114</v>
      </c>
      <c r="F14" s="33">
        <v>0</v>
      </c>
      <c r="G14" s="33">
        <v>232.87</v>
      </c>
      <c r="H14" s="33">
        <v>232.87</v>
      </c>
      <c r="I14" s="36"/>
      <c r="J14" s="37"/>
      <c r="K14" s="38"/>
      <c r="L14" s="36"/>
    </row>
    <row r="15" ht="16.5" customHeight="1" spans="1:12">
      <c r="A15" s="33">
        <v>8</v>
      </c>
      <c r="B15" s="34">
        <v>50102</v>
      </c>
      <c r="C15" s="33" t="s">
        <v>115</v>
      </c>
      <c r="D15" s="33">
        <f t="shared" si="0"/>
        <v>116.44</v>
      </c>
      <c r="E15" s="33" t="s">
        <v>116</v>
      </c>
      <c r="F15" s="33">
        <v>0</v>
      </c>
      <c r="G15" s="33">
        <v>116.44</v>
      </c>
      <c r="H15" s="33">
        <v>116.44</v>
      </c>
      <c r="I15" s="36"/>
      <c r="J15" s="37"/>
      <c r="K15" s="38"/>
      <c r="L15" s="36"/>
    </row>
    <row r="16" ht="16.5" customHeight="1" spans="1:12">
      <c r="A16" s="33">
        <v>9</v>
      </c>
      <c r="B16" s="34">
        <v>50102</v>
      </c>
      <c r="C16" s="33" t="s">
        <v>117</v>
      </c>
      <c r="D16" s="33">
        <f t="shared" si="0"/>
        <v>167.37</v>
      </c>
      <c r="E16" s="33" t="s">
        <v>118</v>
      </c>
      <c r="F16" s="33">
        <v>0</v>
      </c>
      <c r="G16" s="33">
        <v>167.37</v>
      </c>
      <c r="H16" s="33">
        <v>167.37</v>
      </c>
      <c r="I16" s="36"/>
      <c r="J16" s="37"/>
      <c r="K16" s="38"/>
      <c r="L16" s="36"/>
    </row>
    <row r="17" ht="16.5" customHeight="1" spans="1:12">
      <c r="A17" s="33">
        <v>10</v>
      </c>
      <c r="B17" s="34">
        <v>50102</v>
      </c>
      <c r="C17" s="33" t="s">
        <v>119</v>
      </c>
      <c r="D17" s="33">
        <f t="shared" si="0"/>
        <v>11.65</v>
      </c>
      <c r="E17" s="33" t="s">
        <v>120</v>
      </c>
      <c r="F17" s="33">
        <v>0</v>
      </c>
      <c r="G17" s="33">
        <v>11.65</v>
      </c>
      <c r="H17" s="33">
        <v>11.65</v>
      </c>
      <c r="I17" s="36"/>
      <c r="J17" s="37"/>
      <c r="K17" s="38"/>
      <c r="L17" s="36"/>
    </row>
    <row r="18" ht="16.5" customHeight="1" spans="1:12">
      <c r="A18" s="33">
        <v>11</v>
      </c>
      <c r="B18" s="34">
        <v>50103</v>
      </c>
      <c r="C18" s="33" t="s">
        <v>121</v>
      </c>
      <c r="D18" s="33">
        <f t="shared" si="0"/>
        <v>197.86</v>
      </c>
      <c r="E18" s="33" t="s">
        <v>122</v>
      </c>
      <c r="F18" s="33">
        <v>0</v>
      </c>
      <c r="G18" s="33">
        <v>197.86</v>
      </c>
      <c r="H18" s="33">
        <v>197.86</v>
      </c>
      <c r="I18" s="36"/>
      <c r="J18" s="37"/>
      <c r="K18" s="38"/>
      <c r="L18" s="36"/>
    </row>
    <row r="19" ht="16.5" customHeight="1" spans="1:12">
      <c r="A19" s="33">
        <v>12</v>
      </c>
      <c r="B19" s="34">
        <v>502</v>
      </c>
      <c r="C19" s="33" t="s">
        <v>123</v>
      </c>
      <c r="D19" s="33">
        <f t="shared" si="0"/>
        <v>204.61</v>
      </c>
      <c r="E19" s="33">
        <v>0</v>
      </c>
      <c r="F19" s="33" t="s">
        <v>102</v>
      </c>
      <c r="G19" s="33">
        <v>204.61</v>
      </c>
      <c r="H19" s="33">
        <v>204.61</v>
      </c>
      <c r="I19" s="36"/>
      <c r="J19" s="37"/>
      <c r="K19" s="38"/>
      <c r="L19" s="36"/>
    </row>
    <row r="20" ht="16.5" customHeight="1" spans="1:12">
      <c r="A20" s="33">
        <v>13</v>
      </c>
      <c r="B20" s="34">
        <v>50201</v>
      </c>
      <c r="C20" s="33" t="s">
        <v>124</v>
      </c>
      <c r="D20" s="33">
        <f t="shared" si="0"/>
        <v>117.72</v>
      </c>
      <c r="E20" s="33">
        <v>0</v>
      </c>
      <c r="F20" s="33" t="s">
        <v>125</v>
      </c>
      <c r="G20" s="33">
        <v>117.72</v>
      </c>
      <c r="H20" s="33">
        <v>117.72</v>
      </c>
      <c r="I20" s="36"/>
      <c r="J20" s="37"/>
      <c r="K20" s="38"/>
      <c r="L20" s="36"/>
    </row>
    <row r="21" ht="16.5" customHeight="1" spans="1:12">
      <c r="A21" s="33">
        <v>14</v>
      </c>
      <c r="B21" s="34">
        <v>50208</v>
      </c>
      <c r="C21" s="33" t="s">
        <v>126</v>
      </c>
      <c r="D21" s="33">
        <f t="shared" si="0"/>
        <v>10</v>
      </c>
      <c r="E21" s="33">
        <v>0</v>
      </c>
      <c r="F21" s="33" t="s">
        <v>127</v>
      </c>
      <c r="G21" s="33">
        <v>10</v>
      </c>
      <c r="H21" s="33">
        <v>10</v>
      </c>
      <c r="I21" s="36"/>
      <c r="J21" s="37"/>
      <c r="K21" s="38"/>
      <c r="L21" s="36"/>
    </row>
    <row r="22" ht="16.5" customHeight="1" spans="1:12">
      <c r="A22" s="33">
        <v>15</v>
      </c>
      <c r="B22" s="34">
        <v>50201</v>
      </c>
      <c r="C22" s="33" t="s">
        <v>128</v>
      </c>
      <c r="D22" s="33">
        <f t="shared" si="0"/>
        <v>76.89</v>
      </c>
      <c r="E22" s="33">
        <v>0</v>
      </c>
      <c r="F22" s="33" t="s">
        <v>129</v>
      </c>
      <c r="G22" s="33">
        <v>76.89</v>
      </c>
      <c r="H22" s="33">
        <v>76.89</v>
      </c>
      <c r="I22" s="36"/>
      <c r="J22" s="37"/>
      <c r="K22" s="38"/>
      <c r="L22" s="36"/>
    </row>
    <row r="23" ht="16.5" customHeight="1" spans="1:12">
      <c r="A23" s="33">
        <v>16</v>
      </c>
      <c r="B23" s="34">
        <v>509</v>
      </c>
      <c r="C23" s="33" t="s">
        <v>130</v>
      </c>
      <c r="D23" s="33">
        <f t="shared" si="0"/>
        <v>0.84</v>
      </c>
      <c r="E23" s="33" t="s">
        <v>131</v>
      </c>
      <c r="F23" s="33">
        <v>0</v>
      </c>
      <c r="G23" s="33">
        <v>0.84</v>
      </c>
      <c r="H23" s="33">
        <v>0.84</v>
      </c>
      <c r="I23" s="36"/>
      <c r="J23" s="37"/>
      <c r="K23" s="38"/>
      <c r="L23" s="36"/>
    </row>
    <row r="24" ht="16.5" customHeight="1" spans="1:12">
      <c r="A24" s="33">
        <v>17</v>
      </c>
      <c r="B24" s="34">
        <v>50999</v>
      </c>
      <c r="C24" s="33" t="s">
        <v>132</v>
      </c>
      <c r="D24" s="33">
        <f t="shared" si="0"/>
        <v>0.84</v>
      </c>
      <c r="E24" s="33" t="s">
        <v>131</v>
      </c>
      <c r="F24" s="33">
        <v>0</v>
      </c>
      <c r="G24" s="33">
        <v>0.84</v>
      </c>
      <c r="H24" s="33">
        <v>0.84</v>
      </c>
      <c r="I24" s="36"/>
      <c r="J24" s="36"/>
      <c r="K24" s="36"/>
      <c r="L24" s="36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2" customWidth="1"/>
    <col min="2" max="2" width="15.1666666666667" style="2" customWidth="1"/>
    <col min="3" max="3" width="26.3333333333333" style="2" customWidth="1"/>
    <col min="4" max="6" width="26.1666666666667" style="2" customWidth="1"/>
    <col min="7" max="16384" width="11.8333333333333" style="2"/>
  </cols>
  <sheetData>
    <row r="1" spans="1:6">
      <c r="A1" s="3" t="s">
        <v>136</v>
      </c>
      <c r="B1" s="3"/>
      <c r="C1" s="3"/>
      <c r="D1" s="3"/>
      <c r="E1" s="3"/>
      <c r="F1" s="3"/>
    </row>
    <row r="2" ht="32.25" customHeight="1" spans="1:6">
      <c r="A2" s="4" t="s">
        <v>17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</row>
    <row r="3" ht="18" customHeight="1" spans="1:6">
      <c r="A3" s="5" t="s">
        <v>23</v>
      </c>
      <c r="B3" s="6" t="s">
        <v>48</v>
      </c>
      <c r="C3" s="6" t="s">
        <v>48</v>
      </c>
      <c r="D3" s="6" t="s">
        <v>48</v>
      </c>
      <c r="E3" s="7" t="s">
        <v>24</v>
      </c>
      <c r="F3" s="7" t="s">
        <v>25</v>
      </c>
    </row>
    <row r="4" ht="18" customHeight="1" spans="1:6">
      <c r="A4" s="8" t="s">
        <v>49</v>
      </c>
      <c r="B4" s="8" t="s">
        <v>80</v>
      </c>
      <c r="C4" s="8" t="s">
        <v>48</v>
      </c>
      <c r="D4" s="8" t="s">
        <v>51</v>
      </c>
      <c r="E4" s="8" t="s">
        <v>82</v>
      </c>
      <c r="F4" s="8" t="s">
        <v>83</v>
      </c>
    </row>
    <row r="5" ht="18" customHeight="1" spans="1:6">
      <c r="A5" s="8" t="s">
        <v>64</v>
      </c>
      <c r="B5" s="8" t="s">
        <v>54</v>
      </c>
      <c r="C5" s="8" t="s">
        <v>55</v>
      </c>
      <c r="D5" s="8" t="s">
        <v>48</v>
      </c>
      <c r="E5" s="8" t="s">
        <v>48</v>
      </c>
      <c r="F5" s="8" t="s">
        <v>48</v>
      </c>
    </row>
    <row r="6" ht="18" customHeight="1" spans="1:6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/>
      <c r="C7" s="10" t="s">
        <v>51</v>
      </c>
      <c r="D7" s="11"/>
      <c r="E7" s="11"/>
      <c r="F7" s="11"/>
    </row>
    <row r="8" ht="16.5" customHeight="1" spans="1:6">
      <c r="A8" s="10">
        <v>2</v>
      </c>
      <c r="B8" s="11"/>
      <c r="C8" s="11"/>
      <c r="D8" s="11"/>
      <c r="E8" s="11"/>
      <c r="F8" s="11"/>
    </row>
    <row r="9" ht="16.5" customHeight="1" spans="1:6">
      <c r="A9" s="10">
        <v>3</v>
      </c>
      <c r="B9" s="11"/>
      <c r="C9" s="11"/>
      <c r="D9" s="11"/>
      <c r="E9" s="11"/>
      <c r="F9" s="11"/>
    </row>
    <row r="10" ht="16.5" customHeight="1" spans="1:6">
      <c r="A10" s="10">
        <v>4</v>
      </c>
      <c r="B10" s="11"/>
      <c r="C10" s="11"/>
      <c r="D10" s="11"/>
      <c r="E10" s="11"/>
      <c r="F10" s="11"/>
    </row>
    <row r="11" ht="16.5" customHeight="1" spans="1:6">
      <c r="A11" s="10">
        <v>5</v>
      </c>
      <c r="B11" s="11"/>
      <c r="C11" s="11"/>
      <c r="D11" s="11"/>
      <c r="E11" s="11"/>
      <c r="F11" s="11"/>
    </row>
    <row r="12" ht="16.5" customHeight="1" spans="1:6">
      <c r="A12" s="10">
        <v>6</v>
      </c>
      <c r="B12" s="11"/>
      <c r="C12" s="11"/>
      <c r="D12" s="11"/>
      <c r="E12" s="11"/>
      <c r="F12" s="11"/>
    </row>
    <row r="13" ht="16.5" customHeight="1" spans="1:6">
      <c r="A13" s="10">
        <v>7</v>
      </c>
      <c r="B13" s="11"/>
      <c r="C13" s="11"/>
      <c r="D13" s="11"/>
      <c r="E13" s="11"/>
      <c r="F13" s="11"/>
    </row>
    <row r="14" ht="16.5" customHeight="1" spans="1:6">
      <c r="A14" s="10">
        <v>8</v>
      </c>
      <c r="B14" s="11"/>
      <c r="C14" s="11"/>
      <c r="D14" s="11"/>
      <c r="E14" s="11"/>
      <c r="F14" s="11"/>
    </row>
    <row r="15" ht="16.5" customHeight="1" spans="1:6">
      <c r="A15" s="10">
        <v>9</v>
      </c>
      <c r="B15" s="11"/>
      <c r="C15" s="11"/>
      <c r="D15" s="11"/>
      <c r="E15" s="11"/>
      <c r="F15" s="11"/>
    </row>
    <row r="16" ht="16.5" customHeight="1" spans="1:6">
      <c r="A16" s="10">
        <v>10</v>
      </c>
      <c r="B16" s="11"/>
      <c r="C16" s="11"/>
      <c r="D16" s="11"/>
      <c r="E16" s="11"/>
      <c r="F16" s="11"/>
    </row>
    <row r="17" ht="16.5" customHeight="1" spans="1:6">
      <c r="A17" s="10">
        <v>11</v>
      </c>
      <c r="B17" s="11"/>
      <c r="C17" s="11"/>
      <c r="D17" s="11"/>
      <c r="E17" s="11"/>
      <c r="F17" s="11"/>
    </row>
    <row r="18" ht="16.5" customHeight="1" spans="1:6">
      <c r="A18" s="10">
        <v>12</v>
      </c>
      <c r="B18" s="11"/>
      <c r="C18" s="11"/>
      <c r="D18" s="11"/>
      <c r="E18" s="11"/>
      <c r="F18" s="11"/>
    </row>
    <row r="19" ht="16.5" customHeight="1" spans="1:6">
      <c r="A19" s="10">
        <v>13</v>
      </c>
      <c r="B19" s="11"/>
      <c r="C19" s="11"/>
      <c r="D19" s="11"/>
      <c r="E19" s="11"/>
      <c r="F19" s="1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2014-02-24T07:24:00Z</dcterms:created>
  <cp:lastPrinted>2022-03-15T07:26:00Z</cp:lastPrinted>
  <dcterms:modified xsi:type="dcterms:W3CDTF">2024-10-10T01:53:15Z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F32DDF16F054458E85F8E89EF0B2A790_12</vt:lpwstr>
  </property>
  <property fmtid="{D5CDD505-2E9C-101B-9397-08002B2CF9AE}" pid="4" name="KSOProductBuildVer">
    <vt:lpwstr>2052-12.1.0.18240</vt:lpwstr>
  </property>
</Properties>
</file>