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00" tabRatio="952" firstSheet="4" activeTab="12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  <sheet name="附件4政府购买服务" sheetId="41" r:id="rId13"/>
  </sheets>
  <definedNames>
    <definedName name="_xlnm.Print_Area" localSheetId="10">'10-财政拨款“三公”经费支出'!$A$1:$F$14</definedName>
    <definedName name="_xlnm.Print_Area" localSheetId="2">'2-部门预算收入总表'!$A$1:$M$24</definedName>
    <definedName name="_xlnm.Print_Area" localSheetId="3">'3-部门支出总表'!$A$1:$I$26</definedName>
    <definedName name="_xlnm.Print_Area" localSheetId="5">'5-一般公共预算支出表'!$A$1:$H$20</definedName>
    <definedName name="_xlnm.Print_Area" localSheetId="6">'6-一般公共预算基本支出（部门经济分类） '!$A$1:$L$38</definedName>
    <definedName name="_xlnm.Print_Area" localSheetId="7">'7-一般公共预算基本支出（政府经济分类）'!$A$1:$L$8</definedName>
    <definedName name="_xlnm.Print_Area" localSheetId="8">'8-政府性基金财政拨款支出'!$A$1:$F$17</definedName>
    <definedName name="_xlnm.Print_Area" localSheetId="9">'9-国有资本经营预算拨款支出'!$A$1:$F$13</definedName>
    <definedName name="_xlnm.Print_Area" localSheetId="12">附件4政府购买服务!$A$1:$K$15</definedName>
    <definedName name="_xlnm.Print_Area">#N/A</definedName>
    <definedName name="_xlnm.Print_Titles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<sst xmlns="http://schemas.openxmlformats.org/spreadsheetml/2006/main" count="909" uniqueCount="269">
  <si>
    <t>附件1：</t>
  </si>
  <si>
    <t>青岛市即墨区数字装备产业发展服务中心2023年部门预算表</t>
  </si>
  <si>
    <t>一、</t>
  </si>
  <si>
    <t>2023年部门预算收支总表</t>
  </si>
  <si>
    <t>二、</t>
  </si>
  <si>
    <t>2023年部门预算收入总表</t>
  </si>
  <si>
    <t>三、</t>
  </si>
  <si>
    <t>2023年部门预算支出总表</t>
  </si>
  <si>
    <t>四、</t>
  </si>
  <si>
    <t>2023年部门预算财政拨款收支总表</t>
  </si>
  <si>
    <t>五、</t>
  </si>
  <si>
    <t>2023年部门预算一般公共预算财政拨款支出表</t>
  </si>
  <si>
    <t>六、</t>
  </si>
  <si>
    <t>2023年部门预算一般公共预算财政拨款基本支出表
（部门经济分类）</t>
  </si>
  <si>
    <t>七、</t>
  </si>
  <si>
    <t>2023年部门预算一般公共预算财政拨款基本支出表
（政府经济分类）</t>
  </si>
  <si>
    <t>八、</t>
  </si>
  <si>
    <t>2023年部门预算政府性基金预算财政拨款支出表</t>
  </si>
  <si>
    <t>九、</t>
  </si>
  <si>
    <t>2023年部门预算国有资本经营预算财政拨款支出表</t>
  </si>
  <si>
    <t>十、</t>
  </si>
  <si>
    <t>2023年部门预算财政拨款“三公”经费支出表</t>
  </si>
  <si>
    <t>表1：</t>
  </si>
  <si>
    <t>部门：青岛市即墨区数字装备产业发展服务中心</t>
  </si>
  <si>
    <r>
      <rPr>
        <sz val="10"/>
        <color rgb="FF000000"/>
        <rFont val="宋体"/>
        <charset val="134"/>
        <scheme val="minor"/>
      </rPr>
      <t>预算年度：202</t>
    </r>
    <r>
      <rPr>
        <sz val="10"/>
        <color rgb="FF000000"/>
        <rFont val="宋体"/>
        <charset val="134"/>
        <scheme val="minor"/>
      </rPr>
      <t>3</t>
    </r>
  </si>
  <si>
    <t>金额单位：万元</t>
  </si>
  <si>
    <t>收    入</t>
  </si>
  <si>
    <t>支    出</t>
  </si>
  <si>
    <t>项    目</t>
  </si>
  <si>
    <t>2023年预算</t>
  </si>
  <si>
    <t>一、一般公共预算拨款收入</t>
  </si>
  <si>
    <t>一、人员经费</t>
  </si>
  <si>
    <t>二、政府性基金预算拨款收入</t>
  </si>
  <si>
    <t>二、公用经费</t>
  </si>
  <si>
    <t>三、国有资本经营预算拨款收入</t>
  </si>
  <si>
    <t>三、其他运转类</t>
  </si>
  <si>
    <t>四、财政专户管理资金收入</t>
  </si>
  <si>
    <t xml:space="preserve">    项目1 调度款</t>
  </si>
  <si>
    <t>五、事业收入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</si>
  <si>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</si>
  <si>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</si>
  <si>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</si>
  <si>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</si>
  <si>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</si>
  <si>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 xml:space="preserve">    项目1  空中缆线整治项目</t>
  </si>
  <si>
    <t xml:space="preserve">    项目3  9-12月份园区基础设施建设及上半年村庄土地补偿</t>
  </si>
  <si>
    <t xml:space="preserve">    项目4  8月份调度款</t>
  </si>
  <si>
    <t xml:space="preserve">   项目5   5月份单位调度款</t>
  </si>
  <si>
    <t>本  年  收  入  合  计</t>
  </si>
  <si>
    <t>本  年  支  出  合  计</t>
  </si>
  <si>
    <t>表2：</t>
  </si>
  <si>
    <t/>
  </si>
  <si>
    <t>预算年度：2023</t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</si>
  <si>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</si>
  <si>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</si>
  <si>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</si>
  <si>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</si>
  <si>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</si>
  <si>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</si>
  <si>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</si>
  <si>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</si>
  <si>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</si>
  <si>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</si>
  <si>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</si>
  <si>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</si>
  <si>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</si>
  <si>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</si>
  <si>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</si>
  <si>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</si>
  <si>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</si>
  <si>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</si>
  <si>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</si>
  <si>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</si>
  <si>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</si>
  <si>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</si>
  <si>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</si>
  <si>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</si>
  <si>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</si>
  <si>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</si>
  <si>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</si>
  <si>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</si>
  <si>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</si>
  <si>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</si>
  <si>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212</t>
  </si>
  <si>
    <t>城乡社区支出</t>
  </si>
  <si>
    <t>21203</t>
  </si>
  <si>
    <t>城乡社区公共设施</t>
  </si>
  <si>
    <t>2120399</t>
  </si>
  <si>
    <t>其他城乡社区公共设施支出</t>
  </si>
  <si>
    <t>21208</t>
  </si>
  <si>
    <t>国有土地使用权出让收入安排的支出</t>
  </si>
  <si>
    <t>2120803</t>
  </si>
  <si>
    <t>城市建设支出</t>
  </si>
  <si>
    <t>21213</t>
  </si>
  <si>
    <t>城市基础设施配套费安排的支出</t>
  </si>
  <si>
    <t>2121399</t>
  </si>
  <si>
    <t>其他城市基础设施配套费安排的支出</t>
  </si>
  <si>
    <t>221</t>
  </si>
  <si>
    <t>住房保障支出</t>
  </si>
  <si>
    <t>22102</t>
  </si>
  <si>
    <t>住房改革支出</t>
  </si>
  <si>
    <t>2210201</t>
  </si>
  <si>
    <t>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</si>
  <si>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</si>
  <si>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</si>
  <si>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</si>
  <si>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</si>
  <si>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</si>
  <si>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</si>
  <si>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</si>
  <si>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</si>
  <si>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表4：</t>
  </si>
  <si>
    <t xml:space="preserve">    项目2</t>
  </si>
  <si>
    <t>表5：</t>
  </si>
  <si>
    <t>人员经费</t>
  </si>
  <si>
    <t>公用经费</t>
  </si>
  <si>
    <t>表6：</t>
  </si>
  <si>
    <t>2023年部门预算一般公共预算财政拨款基本支出表（部门经济分类）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</si>
  <si>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</si>
  <si>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</si>
  <si>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</si>
  <si>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</si>
  <si>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</si>
  <si>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</si>
  <si>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</si>
  <si>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</si>
  <si>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21.92</t>
  </si>
  <si>
    <t>301</t>
  </si>
  <si>
    <t>工资福利支出</t>
  </si>
  <si>
    <t>357.77</t>
  </si>
  <si>
    <t>30101</t>
  </si>
  <si>
    <t>基本工资</t>
  </si>
  <si>
    <t>30102</t>
  </si>
  <si>
    <t>津贴补贴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</si>
  <si>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</si>
  <si>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</si>
  <si>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</si>
  <si>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</si>
  <si>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</si>
  <si>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</si>
  <si>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</si>
  <si>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</si>
  <si>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</si>
  <si>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</si>
  <si>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</si>
  <si>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</si>
  <si>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</si>
  <si>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</si>
  <si>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</si>
  <si>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</si>
  <si>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13.36</t>
  </si>
  <si>
    <t>30231</t>
  </si>
  <si>
    <t>公务用车运行维护费</t>
  </si>
  <si>
    <t>30239</t>
  </si>
  <si>
    <t>其他交通费用</t>
  </si>
  <si>
    <t>3.56</t>
  </si>
  <si>
    <t>表7：</t>
  </si>
  <si>
    <t>2023年部门预算一般公共预算财政拨款基本支出表（政府经济分类）</t>
  </si>
  <si>
    <t>505</t>
  </si>
  <si>
    <t>对事业单位经常性补助</t>
  </si>
  <si>
    <t>50501</t>
  </si>
  <si>
    <t>50502</t>
  </si>
  <si>
    <t>表8：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</si>
  <si>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</si>
  <si>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</si>
  <si>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</si>
  <si>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</si>
  <si>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</si>
  <si>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</si>
  <si>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</si>
  <si>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</si>
  <si>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</si>
  <si>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</si>
  <si>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</si>
  <si>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</si>
  <si>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</si>
  <si>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附件3：</t>
  </si>
  <si>
    <t>2023年政府采购预算表</t>
  </si>
  <si>
    <t>预算年度：2022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</si>
  <si>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</si>
  <si>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</si>
  <si>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</si>
  <si>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</si>
  <si>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</si>
  <si>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</si>
  <si>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</si>
  <si>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</si>
  <si>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</si>
  <si>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</si>
  <si>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</si>
  <si>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</si>
  <si>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</si>
  <si>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</si>
  <si>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</si>
  <si>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</si>
  <si>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</si>
  <si>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</si>
  <si>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</si>
  <si>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</si>
  <si>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</si>
  <si>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</si>
  <si>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</si>
  <si>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</si>
  <si>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</si>
  <si>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</si>
  <si>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</si>
  <si>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</si>
  <si>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</si>
  <si>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</si>
  <si>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</si>
  <si>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</si>
  <si>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</si>
  <si>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</si>
  <si>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</si>
  <si>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</si>
  <si>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</si>
  <si>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</si>
  <si>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</si>
  <si>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</si>
  <si>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</si>
  <si>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</si>
  <si>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</si>
  <si>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</si>
  <si>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</si>
  <si>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</si>
  <si>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</si>
  <si>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</si>
  <si>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</si>
  <si>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</si>
  <si>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</si>
  <si>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</si>
  <si>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</si>
  <si>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</si>
  <si>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</si>
  <si>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</si>
  <si>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</si>
  <si>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</si>
  <si>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</si>
  <si>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</si>
  <si>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工程类</t>
  </si>
  <si>
    <t>JMCG2023002897</t>
  </si>
  <si>
    <t>数字装备园实验小学校园文化项目</t>
  </si>
  <si>
    <t>一般公共预算资金</t>
  </si>
  <si>
    <t>公开招标</t>
  </si>
  <si>
    <t>中小企业,其他</t>
  </si>
  <si>
    <t>JMCG2023002896</t>
  </si>
  <si>
    <t>青岛环保产业园污水管道工程（三环路至奥旭产业园段）</t>
  </si>
  <si>
    <t>竞争性磋商</t>
  </si>
  <si>
    <t>货物类</t>
  </si>
  <si>
    <t>JMCG2023001782</t>
  </si>
  <si>
    <t>复印纸</t>
  </si>
  <si>
    <t>省网上商城</t>
  </si>
  <si>
    <t xml:space="preserve">即墨     </t>
  </si>
  <si>
    <t>JMCG2022004210</t>
  </si>
  <si>
    <t>即发龙山路以北道路两侧绿化补植工程</t>
  </si>
  <si>
    <t>即墨</t>
  </si>
  <si>
    <t>JMCG2022005527</t>
  </si>
  <si>
    <t>即发龙山路增设护栏工程</t>
  </si>
  <si>
    <t>JMCG2022005329</t>
  </si>
  <si>
    <t>金王一路以北环境综合整治工程</t>
  </si>
  <si>
    <t>附件4：</t>
  </si>
  <si>
    <r>
      <rPr>
        <b/>
        <sz val="20"/>
        <color rgb="FF000000"/>
        <rFont val="宋体"/>
        <charset val="134"/>
        <scheme val="minor"/>
      </rPr>
      <t>202</t>
    </r>
    <r>
      <rPr>
        <b/>
        <sz val="20"/>
        <color rgb="FF000000"/>
        <rFont val="宋体"/>
        <charset val="134"/>
        <scheme val="minor"/>
      </rPr>
      <t>3</t>
    </r>
    <r>
      <rPr>
        <b/>
        <sz val="20"/>
        <color rgb="FF000000"/>
        <rFont val="宋体"/>
        <charset val="134"/>
        <scheme val="minor"/>
      </rPr>
      <t>年政府购买服务预算表</t>
    </r>
  </si>
  <si>
    <t>项目名称</t>
  </si>
  <si>
    <t>购买服务内容</t>
  </si>
  <si>
    <t>政府购买服务目录编码及名称</t>
  </si>
  <si>
    <t>支出管理方式</t>
  </si>
  <si>
    <t>是否包含政府采购</t>
  </si>
  <si>
    <t>购买数量</t>
  </si>
  <si>
    <t>购买金额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</si>
</sst>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0.0000_ "/>
    <numFmt numFmtId="183" formatCode="0.00_ "/>
    <numFmt numFmtId="184" formatCode="0.00_);[Red]\(0.00\)"/>
    <numFmt numFmtId="185" formatCode="#,##0.00_);[Red]\(#,##0.00\)"/>
    <numFmt numFmtId="186" formatCode="00"/>
    <numFmt numFmtId="187" formatCode="0.00000_ "/>
  </numFmts>
  <fonts count="53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4"/>
      <name val="黑体"/>
      <charset val="134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11"/>
      <color indexed="0"/>
      <name val="Calibri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charset val="134"/>
    </font>
    <font>
      <sz val="9"/>
      <color rgb="FF00B050"/>
      <name val="宋体"/>
      <charset val="134"/>
    </font>
    <font>
      <sz val="10"/>
      <color rgb="FF00B05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0"/>
      <name val="宋体"/>
      <charset val="134"/>
      <scheme val="minor"/>
    </font>
    <font>
      <sz val="11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Tahoma"/>
      <charset val="134"/>
    </font>
    <font>
      <sz val="10"/>
      <name val="Times New Roman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2"/>
      <name val="Times New Roman"/>
      <charset val="134"/>
    </font>
    <font>
      <sz val="10"/>
      <name val="Helv"/>
      <charset val="134"/>
    </font>
    <font>
      <sz val="12"/>
      <name val="바탕체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5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2" borderId="10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13" applyNumberFormat="0" applyAlignment="0" applyProtection="0">
      <alignment vertical="center"/>
    </xf>
    <xf numFmtId="0" fontId="35" fillId="4" borderId="14" applyNumberFormat="0" applyAlignment="0" applyProtection="0">
      <alignment vertical="center"/>
    </xf>
    <xf numFmtId="0" fontId="36" fillId="4" borderId="13" applyNumberFormat="0" applyAlignment="0" applyProtection="0">
      <alignment vertical="center"/>
    </xf>
    <xf numFmtId="0" fontId="37" fillId="5" borderId="15" applyNumberFormat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3" fontId="45" fillId="0" borderId="0" applyFont="0" applyFill="0" applyBorder="0" applyAlignment="0" applyProtection="0">
      <alignment vertical="center"/>
    </xf>
    <xf numFmtId="176" fontId="45" fillId="0" borderId="0" applyFont="0" applyFill="0" applyBorder="0" applyAlignment="0" applyProtection="0">
      <alignment vertical="center"/>
    </xf>
    <xf numFmtId="177" fontId="45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9" fillId="0" borderId="0">
      <alignment horizontal="left" vertical="center"/>
    </xf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>
      <alignment vertical="center"/>
    </xf>
    <xf numFmtId="0" fontId="47" fillId="0" borderId="0"/>
    <xf numFmtId="0" fontId="47" fillId="0" borderId="0"/>
    <xf numFmtId="0" fontId="48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7" fillId="0" borderId="0">
      <alignment vertical="center"/>
    </xf>
    <xf numFmtId="0" fontId="45" fillId="0" borderId="0">
      <alignment vertical="center"/>
    </xf>
    <xf numFmtId="0" fontId="49" fillId="0" borderId="0"/>
    <xf numFmtId="0" fontId="0" fillId="0" borderId="0">
      <alignment vertical="center"/>
    </xf>
    <xf numFmtId="0" fontId="9" fillId="0" borderId="0">
      <alignment horizontal="left" vertical="center"/>
    </xf>
    <xf numFmtId="0" fontId="47" fillId="0" borderId="0">
      <alignment vertical="center"/>
    </xf>
    <xf numFmtId="0" fontId="47" fillId="0" borderId="0">
      <alignment vertical="center"/>
    </xf>
    <xf numFmtId="0" fontId="0" fillId="0" borderId="0"/>
    <xf numFmtId="0" fontId="0" fillId="0" borderId="0"/>
    <xf numFmtId="0" fontId="0" fillId="0" borderId="0"/>
    <xf numFmtId="178" fontId="45" fillId="0" borderId="0" applyFont="0" applyFill="0" applyBorder="0" applyAlignment="0" applyProtection="0">
      <alignment vertical="center"/>
    </xf>
    <xf numFmtId="179" fontId="45" fillId="0" borderId="0" applyFont="0" applyFill="0" applyBorder="0" applyAlignment="0" applyProtection="0">
      <alignment vertical="center"/>
    </xf>
    <xf numFmtId="180" fontId="45" fillId="0" borderId="0" applyFont="0" applyFill="0" applyBorder="0" applyAlignment="0" applyProtection="0">
      <alignment vertical="center"/>
    </xf>
    <xf numFmtId="181" fontId="45" fillId="0" borderId="0" applyFont="0" applyFill="0" applyBorder="0" applyAlignment="0" applyProtection="0">
      <alignment vertical="center"/>
    </xf>
    <xf numFmtId="0" fontId="46" fillId="0" borderId="0">
      <alignment vertical="center"/>
    </xf>
    <xf numFmtId="41" fontId="45" fillId="0" borderId="0" applyFont="0" applyFill="0" applyBorder="0" applyAlignment="0" applyProtection="0">
      <alignment vertical="center"/>
    </xf>
    <xf numFmtId="43" fontId="45" fillId="0" borderId="0" applyFont="0" applyFill="0" applyBorder="0" applyAlignment="0" applyProtection="0">
      <alignment vertical="center"/>
    </xf>
    <xf numFmtId="41" fontId="45" fillId="0" borderId="0" applyFont="0" applyFill="0" applyBorder="0" applyAlignment="0" applyProtection="0">
      <alignment vertical="center"/>
    </xf>
    <xf numFmtId="43" fontId="45" fillId="0" borderId="0" applyFont="0" applyFill="0" applyBorder="0" applyAlignment="0" applyProtection="0">
      <alignment vertical="center"/>
    </xf>
    <xf numFmtId="0" fontId="50" fillId="0" borderId="0">
      <alignment vertical="center"/>
    </xf>
    <xf numFmtId="0" fontId="51" fillId="0" borderId="0">
      <alignment vertical="center"/>
    </xf>
    <xf numFmtId="38" fontId="45" fillId="0" borderId="0" applyFont="0" applyFill="0" applyBorder="0" applyAlignment="0" applyProtection="0">
      <alignment vertical="center"/>
    </xf>
    <xf numFmtId="40" fontId="45" fillId="0" borderId="0" applyFont="0" applyFill="0" applyBorder="0" applyAlignment="0" applyProtection="0">
      <alignment vertical="center"/>
    </xf>
    <xf numFmtId="0" fontId="45" fillId="0" borderId="0" applyFont="0" applyFill="0" applyBorder="0" applyAlignment="0" applyProtection="0">
      <alignment vertical="center"/>
    </xf>
    <xf numFmtId="0" fontId="45" fillId="0" borderId="0" applyFont="0" applyFill="0" applyBorder="0" applyAlignment="0" applyProtection="0">
      <alignment vertical="center"/>
    </xf>
    <xf numFmtId="0" fontId="52" fillId="0" borderId="0">
      <alignment vertical="center"/>
    </xf>
  </cellStyleXfs>
  <cellXfs count="157">
    <xf numFmtId="0" fontId="0" fillId="0" borderId="0" xfId="0">
      <alignment vertical="center"/>
    </xf>
    <xf numFmtId="0" fontId="1" fillId="0" borderId="0" xfId="73" applyFont="1" applyAlignment="1">
      <alignment horizontal="left" vertical="center" wrapText="1"/>
    </xf>
    <xf numFmtId="0" fontId="2" fillId="0" borderId="0" xfId="73" applyFont="1" applyAlignment="1">
      <alignment horizontal="center" vertical="top"/>
    </xf>
    <xf numFmtId="0" fontId="2" fillId="0" borderId="0" xfId="73" applyFont="1" applyAlignment="1">
      <alignment horizontal="left" vertical="top"/>
    </xf>
    <xf numFmtId="0" fontId="2" fillId="0" borderId="0" xfId="73" applyFont="1" applyAlignment="1">
      <alignment horizontal="right" vertical="top"/>
    </xf>
    <xf numFmtId="0" fontId="1" fillId="0" borderId="0" xfId="73" applyFont="1">
      <alignment horizontal="left" vertical="center"/>
    </xf>
    <xf numFmtId="0" fontId="3" fillId="0" borderId="0" xfId="73" applyFont="1" applyAlignment="1">
      <alignment horizontal="left" vertical="top"/>
    </xf>
    <xf numFmtId="0" fontId="4" fillId="0" borderId="0" xfId="73" applyFont="1" applyAlignment="1">
      <alignment horizontal="center" vertical="center"/>
    </xf>
    <xf numFmtId="0" fontId="5" fillId="0" borderId="0" xfId="73" applyFont="1">
      <alignment horizontal="left" vertical="center"/>
    </xf>
    <xf numFmtId="0" fontId="5" fillId="0" borderId="0" xfId="73" applyFont="1" applyAlignment="1">
      <alignment horizontal="center" vertical="center"/>
    </xf>
    <xf numFmtId="0" fontId="5" fillId="0" borderId="0" xfId="73" applyFont="1" applyAlignment="1">
      <alignment horizontal="right" vertical="center"/>
    </xf>
    <xf numFmtId="0" fontId="5" fillId="0" borderId="1" xfId="73" applyFont="1" applyBorder="1" applyAlignment="1">
      <alignment horizontal="center" vertical="center" wrapText="1"/>
    </xf>
    <xf numFmtId="0" fontId="5" fillId="0" borderId="1" xfId="73" applyFont="1" applyBorder="1" applyAlignment="1">
      <alignment horizontal="center" vertical="center"/>
    </xf>
    <xf numFmtId="0" fontId="2" fillId="0" borderId="1" xfId="73" applyFont="1" applyBorder="1" applyAlignment="1">
      <alignment horizontal="center" vertical="center" wrapText="1"/>
    </xf>
    <xf numFmtId="0" fontId="2" fillId="0" borderId="1" xfId="73" applyFont="1" applyBorder="1" applyAlignment="1">
      <alignment horizontal="left" vertical="center" wrapText="1"/>
    </xf>
    <xf numFmtId="0" fontId="2" fillId="0" borderId="1" xfId="73" applyFont="1" applyBorder="1" applyAlignment="1">
      <alignment horizontal="right" vertical="center" wrapText="1"/>
    </xf>
    <xf numFmtId="0" fontId="1" fillId="0" borderId="1" xfId="73" applyFont="1" applyBorder="1" applyAlignment="1">
      <alignment horizontal="center" vertical="center"/>
    </xf>
    <xf numFmtId="0" fontId="1" fillId="0" borderId="1" xfId="73" applyFont="1" applyBorder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73" applyFont="1" applyBorder="1" applyAlignment="1">
      <alignment horizontal="center" vertical="center" wrapText="1"/>
    </xf>
    <xf numFmtId="0" fontId="7" fillId="0" borderId="1" xfId="73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1" fillId="0" borderId="1" xfId="73" applyFont="1" applyBorder="1" applyAlignment="1">
      <alignment horizontal="left" vertical="center" wrapText="1"/>
    </xf>
    <xf numFmtId="0" fontId="7" fillId="0" borderId="1" xfId="73" applyFont="1" applyBorder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1" xfId="73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/>
    <xf numFmtId="0" fontId="5" fillId="0" borderId="3" xfId="73" applyFont="1" applyBorder="1" applyAlignment="1">
      <alignment horizontal="center" vertical="center" wrapText="1"/>
    </xf>
    <xf numFmtId="0" fontId="5" fillId="0" borderId="4" xfId="73" applyFont="1" applyBorder="1" applyAlignment="1">
      <alignment horizontal="center" vertical="center" wrapText="1"/>
    </xf>
    <xf numFmtId="0" fontId="1" fillId="0" borderId="1" xfId="73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  <xf numFmtId="0" fontId="7" fillId="0" borderId="1" xfId="73" applyFont="1" applyBorder="1" applyAlignment="1">
      <alignment horizontal="right" vertical="center"/>
    </xf>
    <xf numFmtId="0" fontId="8" fillId="0" borderId="0" xfId="0" applyFont="1" applyAlignment="1"/>
    <xf numFmtId="182" fontId="1" fillId="0" borderId="0" xfId="73" applyNumberFormat="1" applyFo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2" fillId="0" borderId="1" xfId="73" applyFont="1" applyBorder="1" applyAlignment="1">
      <alignment horizontal="right" vertical="center"/>
    </xf>
    <xf numFmtId="0" fontId="2" fillId="0" borderId="1" xfId="73" applyFont="1" applyBorder="1" applyAlignment="1">
      <alignment horizontal="right" vertical="top"/>
    </xf>
    <xf numFmtId="0" fontId="9" fillId="0" borderId="0" xfId="73" applyAlignment="1">
      <alignment horizontal="left" vertical="center" wrapText="1"/>
    </xf>
    <xf numFmtId="0" fontId="9" fillId="0" borderId="0" xfId="73">
      <alignment horizontal="left" vertical="center"/>
    </xf>
    <xf numFmtId="0" fontId="9" fillId="0" borderId="0" xfId="73" applyAlignment="1">
      <alignment horizontal="center" vertical="center"/>
    </xf>
    <xf numFmtId="0" fontId="1" fillId="0" borderId="0" xfId="73" applyFont="1" applyAlignment="1">
      <alignment horizontal="center" vertical="center"/>
    </xf>
    <xf numFmtId="0" fontId="10" fillId="0" borderId="0" xfId="72" applyFont="1" applyAlignment="1">
      <alignment horizontal="left" vertical="center" wrapText="1"/>
    </xf>
    <xf numFmtId="0" fontId="10" fillId="0" borderId="0" xfId="72" applyFont="1" applyAlignment="1">
      <alignment horizontal="center" vertical="center" wrapText="1"/>
    </xf>
    <xf numFmtId="0" fontId="9" fillId="0" borderId="0" xfId="56">
      <alignment horizontal="left" vertical="center"/>
    </xf>
    <xf numFmtId="0" fontId="11" fillId="0" borderId="0" xfId="56" applyFont="1" applyAlignment="1">
      <alignment horizontal="right" vertical="top"/>
    </xf>
    <xf numFmtId="0" fontId="1" fillId="0" borderId="0" xfId="56" applyFont="1">
      <alignment horizontal="left" vertical="center"/>
    </xf>
    <xf numFmtId="0" fontId="12" fillId="0" borderId="0" xfId="56" applyFont="1" applyAlignment="1">
      <alignment horizontal="center" vertical="center"/>
    </xf>
    <xf numFmtId="0" fontId="5" fillId="0" borderId="0" xfId="56" applyFont="1">
      <alignment horizontal="left" vertical="center"/>
    </xf>
    <xf numFmtId="0" fontId="5" fillId="0" borderId="0" xfId="56" applyFont="1" applyAlignment="1">
      <alignment horizontal="center" vertical="center"/>
    </xf>
    <xf numFmtId="0" fontId="5" fillId="0" borderId="1" xfId="56" applyFont="1" applyBorder="1" applyAlignment="1">
      <alignment horizontal="center" vertical="center"/>
    </xf>
    <xf numFmtId="0" fontId="1" fillId="0" borderId="1" xfId="56" applyFont="1" applyBorder="1" applyAlignment="1">
      <alignment horizontal="center" vertical="center"/>
    </xf>
    <xf numFmtId="0" fontId="13" fillId="0" borderId="1" xfId="56" applyFont="1" applyBorder="1" applyAlignment="1">
      <alignment horizontal="center" vertical="top"/>
    </xf>
    <xf numFmtId="0" fontId="9" fillId="0" borderId="1" xfId="56" applyBorder="1">
      <alignment horizontal="left" vertical="center"/>
    </xf>
    <xf numFmtId="0" fontId="11" fillId="0" borderId="1" xfId="56" applyFont="1" applyBorder="1" applyAlignment="1">
      <alignment horizontal="right" vertical="top"/>
    </xf>
    <xf numFmtId="183" fontId="1" fillId="0" borderId="1" xfId="73" applyNumberFormat="1" applyFont="1" applyBorder="1">
      <alignment horizontal="left" vertical="center"/>
    </xf>
    <xf numFmtId="0" fontId="1" fillId="0" borderId="0" xfId="56" applyFont="1" applyAlignment="1">
      <alignment horizontal="left" vertical="center" wrapText="1"/>
    </xf>
    <xf numFmtId="0" fontId="2" fillId="0" borderId="0" xfId="56" applyFont="1" applyAlignment="1">
      <alignment horizontal="center" vertical="top"/>
    </xf>
    <xf numFmtId="0" fontId="2" fillId="0" borderId="0" xfId="56" applyFont="1" applyAlignment="1">
      <alignment horizontal="left" vertical="top"/>
    </xf>
    <xf numFmtId="0" fontId="2" fillId="0" borderId="0" xfId="56" applyFont="1" applyAlignment="1">
      <alignment horizontal="right" vertical="top"/>
    </xf>
    <xf numFmtId="0" fontId="4" fillId="0" borderId="0" xfId="56" applyFont="1" applyAlignment="1">
      <alignment horizontal="center" vertical="center"/>
    </xf>
    <xf numFmtId="0" fontId="5" fillId="0" borderId="1" xfId="56" applyFont="1" applyBorder="1" applyAlignment="1">
      <alignment horizontal="center" vertical="center" wrapText="1"/>
    </xf>
    <xf numFmtId="0" fontId="2" fillId="0" borderId="1" xfId="56" applyFont="1" applyBorder="1" applyAlignment="1">
      <alignment horizontal="center" vertical="center"/>
    </xf>
    <xf numFmtId="0" fontId="2" fillId="0" borderId="1" xfId="56" applyFont="1" applyBorder="1">
      <alignment horizontal="left" vertical="center"/>
    </xf>
    <xf numFmtId="0" fontId="2" fillId="0" borderId="1" xfId="56" applyFont="1" applyBorder="1" applyAlignment="1">
      <alignment horizontal="right" vertical="center"/>
    </xf>
    <xf numFmtId="0" fontId="2" fillId="0" borderId="1" xfId="56" applyFont="1" applyBorder="1" applyAlignment="1">
      <alignment horizontal="center" vertical="top"/>
    </xf>
    <xf numFmtId="0" fontId="2" fillId="0" borderId="1" xfId="56" applyFont="1" applyBorder="1" applyAlignment="1">
      <alignment horizontal="left" vertical="top"/>
    </xf>
    <xf numFmtId="0" fontId="2" fillId="0" borderId="1" xfId="56" applyFont="1" applyBorder="1" applyAlignment="1">
      <alignment horizontal="right" vertical="top"/>
    </xf>
    <xf numFmtId="0" fontId="5" fillId="0" borderId="0" xfId="56" applyFont="1" applyAlignment="1">
      <alignment horizontal="right" vertical="center"/>
    </xf>
    <xf numFmtId="0" fontId="14" fillId="0" borderId="0" xfId="0" applyFont="1">
      <alignment vertical="center"/>
    </xf>
    <xf numFmtId="0" fontId="15" fillId="0" borderId="0" xfId="56" applyFont="1">
      <alignment horizontal="left" vertical="center"/>
    </xf>
    <xf numFmtId="0" fontId="16" fillId="0" borderId="0" xfId="56" applyFont="1">
      <alignment horizontal="left" vertical="center"/>
    </xf>
    <xf numFmtId="183" fontId="2" fillId="0" borderId="1" xfId="56" applyNumberFormat="1" applyFont="1" applyBorder="1" applyAlignment="1">
      <alignment horizontal="center" vertical="center"/>
    </xf>
    <xf numFmtId="183" fontId="2" fillId="0" borderId="1" xfId="0" applyNumberFormat="1" applyFont="1" applyBorder="1" applyAlignment="1">
      <alignment horizontal="center" vertical="top"/>
    </xf>
    <xf numFmtId="0" fontId="1" fillId="0" borderId="1" xfId="56" applyFont="1" applyBorder="1">
      <alignment horizontal="left" vertical="center"/>
    </xf>
    <xf numFmtId="183" fontId="1" fillId="0" borderId="1" xfId="56" applyNumberFormat="1" applyFont="1" applyBorder="1" applyAlignment="1">
      <alignment horizontal="center" vertical="center"/>
    </xf>
    <xf numFmtId="183" fontId="1" fillId="0" borderId="1" xfId="0" applyNumberFormat="1" applyFont="1" applyBorder="1" applyAlignment="1">
      <alignment horizontal="center" vertical="top"/>
    </xf>
    <xf numFmtId="0" fontId="5" fillId="0" borderId="3" xfId="56" applyFont="1" applyBorder="1" applyAlignment="1">
      <alignment horizontal="center" vertical="center"/>
    </xf>
    <xf numFmtId="0" fontId="2" fillId="0" borderId="5" xfId="56" applyFont="1" applyBorder="1" applyAlignment="1">
      <alignment horizontal="right" vertical="center"/>
    </xf>
    <xf numFmtId="0" fontId="1" fillId="0" borderId="0" xfId="56" applyFont="1" applyBorder="1">
      <alignment horizontal="left" vertical="center"/>
    </xf>
    <xf numFmtId="183" fontId="2" fillId="0" borderId="0" xfId="56" applyNumberFormat="1" applyFont="1" applyAlignment="1">
      <alignment horizontal="right" vertical="center"/>
    </xf>
    <xf numFmtId="183" fontId="2" fillId="0" borderId="0" xfId="56" applyNumberFormat="1" applyFont="1" applyBorder="1" applyAlignment="1">
      <alignment horizontal="center" vertical="center"/>
    </xf>
    <xf numFmtId="183" fontId="2" fillId="0" borderId="0" xfId="0" applyNumberFormat="1" applyFont="1" applyBorder="1" applyAlignment="1">
      <alignment horizontal="center" vertical="top"/>
    </xf>
    <xf numFmtId="0" fontId="15" fillId="0" borderId="1" xfId="56" applyFont="1" applyBorder="1" applyAlignment="1">
      <alignment horizontal="right" vertical="center"/>
    </xf>
    <xf numFmtId="0" fontId="15" fillId="0" borderId="5" xfId="56" applyFont="1" applyBorder="1" applyAlignment="1">
      <alignment horizontal="right" vertical="center"/>
    </xf>
    <xf numFmtId="183" fontId="1" fillId="0" borderId="0" xfId="0" applyNumberFormat="1" applyFont="1" applyBorder="1" applyAlignment="1">
      <alignment horizontal="center" vertical="top"/>
    </xf>
    <xf numFmtId="183" fontId="15" fillId="0" borderId="0" xfId="56" applyNumberFormat="1" applyFont="1" applyAlignment="1">
      <alignment horizontal="right" vertical="center"/>
    </xf>
    <xf numFmtId="0" fontId="16" fillId="0" borderId="1" xfId="56" applyFont="1" applyBorder="1" applyAlignment="1">
      <alignment horizontal="right" vertical="center"/>
    </xf>
    <xf numFmtId="0" fontId="16" fillId="0" borderId="5" xfId="56" applyFont="1" applyBorder="1" applyAlignment="1">
      <alignment horizontal="right" vertical="center"/>
    </xf>
    <xf numFmtId="183" fontId="16" fillId="0" borderId="0" xfId="56" applyNumberFormat="1" applyFont="1" applyAlignment="1">
      <alignment horizontal="right" vertical="center"/>
    </xf>
    <xf numFmtId="0" fontId="2" fillId="0" borderId="4" xfId="56" applyFont="1" applyBorder="1" applyAlignment="1">
      <alignment horizontal="right" vertical="center"/>
    </xf>
    <xf numFmtId="184" fontId="1" fillId="0" borderId="1" xfId="73" applyNumberFormat="1" applyFont="1" applyBorder="1" applyAlignment="1">
      <alignment horizontal="center" vertical="center"/>
    </xf>
    <xf numFmtId="184" fontId="1" fillId="0" borderId="1" xfId="73" applyNumberFormat="1" applyFont="1" applyBorder="1" applyAlignment="1">
      <alignment horizontal="center" vertical="center" wrapText="1"/>
    </xf>
    <xf numFmtId="184" fontId="1" fillId="0" borderId="1" xfId="73" applyNumberFormat="1" applyFont="1" applyBorder="1">
      <alignment horizontal="left" vertical="center"/>
    </xf>
    <xf numFmtId="0" fontId="17" fillId="0" borderId="6" xfId="0" applyFont="1" applyBorder="1" applyAlignment="1">
      <alignment horizontal="left" vertical="center"/>
    </xf>
    <xf numFmtId="0" fontId="17" fillId="0" borderId="6" xfId="0" applyFont="1" applyBorder="1" applyAlignment="1">
      <alignment horizontal="left" vertical="center" wrapText="1"/>
    </xf>
    <xf numFmtId="184" fontId="1" fillId="0" borderId="7" xfId="0" applyNumberFormat="1" applyFont="1" applyBorder="1" applyAlignment="1">
      <alignment horizontal="center" vertical="top" wrapText="1"/>
    </xf>
    <xf numFmtId="184" fontId="1" fillId="0" borderId="0" xfId="73" applyNumberFormat="1" applyFont="1" applyBorder="1" applyAlignment="1">
      <alignment horizontal="center" vertical="center"/>
    </xf>
    <xf numFmtId="0" fontId="17" fillId="0" borderId="0" xfId="0" applyFont="1">
      <alignment vertical="center"/>
    </xf>
    <xf numFmtId="0" fontId="17" fillId="0" borderId="0" xfId="76" applyFont="1" applyAlignment="1">
      <alignment vertical="center" wrapText="1"/>
    </xf>
    <xf numFmtId="185" fontId="17" fillId="0" borderId="0" xfId="76" applyNumberFormat="1" applyFont="1" applyAlignment="1">
      <alignment horizontal="right" vertical="center"/>
    </xf>
    <xf numFmtId="0" fontId="17" fillId="0" borderId="0" xfId="76" applyFont="1" applyAlignment="1">
      <alignment horizontal="right" vertical="center"/>
    </xf>
    <xf numFmtId="186" fontId="18" fillId="0" borderId="0" xfId="76" applyNumberFormat="1" applyFont="1" applyAlignment="1">
      <alignment horizontal="center" vertical="center"/>
    </xf>
    <xf numFmtId="0" fontId="17" fillId="0" borderId="0" xfId="76" applyFont="1" applyAlignment="1">
      <alignment horizontal="left" vertical="center"/>
    </xf>
    <xf numFmtId="0" fontId="17" fillId="0" borderId="0" xfId="76" applyFont="1" applyAlignment="1">
      <alignment horizontal="center" vertical="center"/>
    </xf>
    <xf numFmtId="0" fontId="5" fillId="0" borderId="8" xfId="73" applyFont="1" applyBorder="1" applyAlignment="1">
      <alignment horizontal="right" vertical="center"/>
    </xf>
    <xf numFmtId="0" fontId="17" fillId="0" borderId="5" xfId="76" applyFont="1" applyBorder="1" applyAlignment="1">
      <alignment horizontal="center" vertical="center"/>
    </xf>
    <xf numFmtId="0" fontId="17" fillId="0" borderId="2" xfId="76" applyFont="1" applyBorder="1" applyAlignment="1">
      <alignment horizontal="center" vertical="center"/>
    </xf>
    <xf numFmtId="0" fontId="17" fillId="0" borderId="1" xfId="76" applyFont="1" applyBorder="1" applyAlignment="1">
      <alignment horizontal="center" vertical="center"/>
    </xf>
    <xf numFmtId="185" fontId="17" fillId="0" borderId="1" xfId="76" applyNumberFormat="1" applyFont="1" applyBorder="1" applyAlignment="1">
      <alignment horizontal="center" vertical="center"/>
    </xf>
    <xf numFmtId="0" fontId="17" fillId="0" borderId="1" xfId="76" applyFont="1" applyBorder="1" applyAlignment="1">
      <alignment vertical="center"/>
    </xf>
    <xf numFmtId="183" fontId="17" fillId="0" borderId="1" xfId="0" applyNumberFormat="1" applyFont="1" applyBorder="1" applyAlignment="1">
      <alignment horizontal="right" vertical="center"/>
    </xf>
    <xf numFmtId="0" fontId="17" fillId="0" borderId="1" xfId="78" applyFont="1" applyBorder="1" applyAlignment="1">
      <alignment vertical="center"/>
    </xf>
    <xf numFmtId="0" fontId="17" fillId="0" borderId="1" xfId="76" applyFont="1" applyBorder="1" applyAlignment="1">
      <alignment horizontal="left" vertical="center"/>
    </xf>
    <xf numFmtId="183" fontId="17" fillId="0" borderId="1" xfId="76" applyNumberFormat="1" applyFont="1" applyBorder="1" applyAlignment="1">
      <alignment horizontal="right" vertical="center"/>
    </xf>
    <xf numFmtId="0" fontId="17" fillId="0" borderId="1" xfId="77" applyFont="1" applyBorder="1" applyAlignment="1">
      <alignment vertical="center"/>
    </xf>
    <xf numFmtId="0" fontId="17" fillId="0" borderId="1" xfId="78" applyFont="1" applyBorder="1" applyAlignment="1">
      <alignment horizontal="left" vertical="center"/>
    </xf>
    <xf numFmtId="0" fontId="17" fillId="0" borderId="1" xfId="78" applyFont="1" applyBorder="1" applyAlignment="1">
      <alignment vertical="center" wrapText="1"/>
    </xf>
    <xf numFmtId="187" fontId="17" fillId="0" borderId="1" xfId="76" applyNumberFormat="1" applyFont="1" applyBorder="1" applyAlignment="1">
      <alignment horizontal="right" vertical="center"/>
    </xf>
    <xf numFmtId="0" fontId="17" fillId="0" borderId="1" xfId="0" applyFont="1" applyBorder="1">
      <alignment vertical="center"/>
    </xf>
    <xf numFmtId="0" fontId="9" fillId="0" borderId="0" xfId="73" applyAlignment="1">
      <alignment horizontal="center" vertical="center" wrapText="1"/>
    </xf>
    <xf numFmtId="0" fontId="1" fillId="0" borderId="0" xfId="73" applyFont="1" applyAlignment="1">
      <alignment horizontal="center" vertical="center" wrapText="1"/>
    </xf>
    <xf numFmtId="0" fontId="5" fillId="0" borderId="8" xfId="73" applyFont="1" applyBorder="1">
      <alignment horizontal="left" vertical="center"/>
    </xf>
    <xf numFmtId="0" fontId="5" fillId="0" borderId="8" xfId="73" applyFont="1" applyBorder="1" applyAlignment="1">
      <alignment horizontal="center" vertical="center"/>
    </xf>
    <xf numFmtId="0" fontId="5" fillId="0" borderId="0" xfId="73" applyFont="1" applyAlignment="1">
      <alignment horizontal="center" vertical="center" wrapText="1"/>
    </xf>
    <xf numFmtId="0" fontId="1" fillId="0" borderId="1" xfId="73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183" fontId="1" fillId="0" borderId="7" xfId="0" applyNumberFormat="1" applyFont="1" applyBorder="1" applyAlignment="1">
      <alignment horizontal="center" vertical="top" wrapText="1"/>
    </xf>
    <xf numFmtId="183" fontId="1" fillId="0" borderId="1" xfId="73" applyNumberFormat="1" applyFont="1" applyBorder="1" applyAlignment="1">
      <alignment horizontal="center" vertical="center"/>
    </xf>
    <xf numFmtId="0" fontId="9" fillId="0" borderId="0" xfId="73" applyBorder="1">
      <alignment horizontal="left" vertical="center"/>
    </xf>
    <xf numFmtId="0" fontId="1" fillId="0" borderId="0" xfId="73" applyFont="1" applyBorder="1" applyAlignment="1">
      <alignment horizontal="center" vertical="center" wrapText="1"/>
    </xf>
    <xf numFmtId="0" fontId="19" fillId="0" borderId="0" xfId="0" applyFont="1" applyAlignment="1">
      <alignment vertical="top"/>
    </xf>
    <xf numFmtId="0" fontId="20" fillId="0" borderId="0" xfId="73" applyFont="1">
      <alignment horizontal="left" vertical="center"/>
    </xf>
    <xf numFmtId="183" fontId="9" fillId="0" borderId="0" xfId="73" applyNumberFormat="1" applyAlignment="1">
      <alignment horizontal="center" vertical="center"/>
    </xf>
    <xf numFmtId="183" fontId="4" fillId="0" borderId="0" xfId="73" applyNumberFormat="1" applyFont="1" applyAlignment="1">
      <alignment horizontal="center" vertical="center"/>
    </xf>
    <xf numFmtId="183" fontId="5" fillId="0" borderId="0" xfId="73" applyNumberFormat="1" applyFont="1" applyAlignment="1">
      <alignment horizontal="center" vertical="center"/>
    </xf>
    <xf numFmtId="183" fontId="5" fillId="0" borderId="1" xfId="73" applyNumberFormat="1" applyFont="1" applyBorder="1" applyAlignment="1">
      <alignment horizontal="center" vertical="center"/>
    </xf>
    <xf numFmtId="0" fontId="9" fillId="0" borderId="1" xfId="73" applyBorder="1">
      <alignment horizontal="left" vertical="center"/>
    </xf>
    <xf numFmtId="0" fontId="21" fillId="0" borderId="1" xfId="0" applyFont="1" applyBorder="1" applyAlignment="1">
      <alignment horizontal="left" vertical="top"/>
    </xf>
    <xf numFmtId="183" fontId="1" fillId="0" borderId="1" xfId="73" applyNumberFormat="1" applyFont="1" applyBorder="1" applyAlignment="1">
      <alignment horizontal="center" vertical="center" wrapText="1"/>
    </xf>
    <xf numFmtId="0" fontId="22" fillId="0" borderId="6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 wrapText="1"/>
    </xf>
    <xf numFmtId="0" fontId="20" fillId="0" borderId="1" xfId="73" applyFont="1" applyBorder="1">
      <alignment horizontal="left" vertical="center"/>
    </xf>
    <xf numFmtId="0" fontId="21" fillId="0" borderId="9" xfId="0" applyFont="1" applyBorder="1" applyAlignment="1">
      <alignment horizontal="left" vertical="top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top"/>
    </xf>
    <xf numFmtId="183" fontId="17" fillId="0" borderId="0" xfId="0" applyNumberFormat="1" applyFont="1" applyAlignment="1">
      <alignment horizontal="right" vertical="center"/>
    </xf>
    <xf numFmtId="183" fontId="17" fillId="0" borderId="0" xfId="76" applyNumberFormat="1" applyFont="1" applyAlignment="1">
      <alignment horizontal="right" vertical="center"/>
    </xf>
    <xf numFmtId="187" fontId="17" fillId="0" borderId="0" xfId="76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 [0]_laroux" xfId="49"/>
    <cellStyle name="Comma_laroux" xfId="50"/>
    <cellStyle name="Currency [0]_laroux" xfId="51"/>
    <cellStyle name="Currency_laroux" xfId="52"/>
    <cellStyle name="Normal_Certs Q2" xfId="53"/>
    <cellStyle name="常规 10" xfId="54"/>
    <cellStyle name="常规 10 2" xfId="55"/>
    <cellStyle name="常规 11" xfId="56"/>
    <cellStyle name="常规 2" xfId="57"/>
    <cellStyle name="常规 2 2" xfId="58"/>
    <cellStyle name="常规 2 3" xfId="59"/>
    <cellStyle name="常规 2 3 2" xfId="60"/>
    <cellStyle name="常规 3" xfId="61"/>
    <cellStyle name="常规 3 2" xfId="62"/>
    <cellStyle name="常规 3 2 2" xfId="63"/>
    <cellStyle name="常规 3 3" xfId="64"/>
    <cellStyle name="常规 3 4" xfId="65"/>
    <cellStyle name="常规 4" xfId="66"/>
    <cellStyle name="常规 4 2" xfId="67"/>
    <cellStyle name="常规 4 3" xfId="68"/>
    <cellStyle name="常规 4 3 2" xfId="69"/>
    <cellStyle name="常规 5" xfId="70"/>
    <cellStyle name="常规 6" xfId="71"/>
    <cellStyle name="常规 7" xfId="72"/>
    <cellStyle name="常规 8" xfId="73"/>
    <cellStyle name="常规 9" xfId="74"/>
    <cellStyle name="常规 9 2" xfId="75"/>
    <cellStyle name="常规_新报表页1" xfId="76"/>
    <cellStyle name="常规_新报表页1 3" xfId="77"/>
    <cellStyle name="常规_新报表页1_附件：2015年部门预算批复表" xfId="78"/>
    <cellStyle name="霓付 [0]_ +Foil &amp; -FOIL &amp; PAPER" xfId="79"/>
    <cellStyle name="霓付_ +Foil &amp; -FOIL &amp; PAPER" xfId="80"/>
    <cellStyle name="烹拳 [0]_ +Foil &amp; -FOIL &amp; PAPER" xfId="81"/>
    <cellStyle name="烹拳_ +Foil &amp; -FOIL &amp; PAPER" xfId="82"/>
    <cellStyle name="普通_ 白土" xfId="83"/>
    <cellStyle name="千分位[0]_ 白土" xfId="84"/>
    <cellStyle name="千分位_ 白土" xfId="85"/>
    <cellStyle name="千位[0]_laroux" xfId="86"/>
    <cellStyle name="千位_laroux" xfId="87"/>
    <cellStyle name="钎霖_7.1" xfId="88"/>
    <cellStyle name="样式 1" xfId="89"/>
    <cellStyle name="콤마 [0]_BOILER-CO1" xfId="90"/>
    <cellStyle name="콤마_BOILER-CO1" xfId="91"/>
    <cellStyle name="통화 [0]_BOILER-CO1" xfId="92"/>
    <cellStyle name="통화_BOILER-CO1" xfId="93"/>
    <cellStyle name="표준_0N-HANDLING " xfId="9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workbookViewId="0">
      <selection activeCell="B8" sqref="B8"/>
    </sheetView>
  </sheetViews>
  <sheetFormatPr defaultColWidth="9" defaultRowHeight="11.25" outlineLevelCol="2"/>
  <cols>
    <col min="2" max="2" width="95.1666666666667" customWidth="1"/>
  </cols>
  <sheetData>
    <row r="1" ht="18.75" customHeight="1" spans="1:1">
      <c r="A1" s="151" t="s">
        <v>0</v>
      </c>
    </row>
    <row r="2" ht="56" customHeight="1" spans="1:2">
      <c r="A2" s="152" t="s">
        <v>1</v>
      </c>
      <c r="B2" s="152"/>
    </row>
    <row r="3" ht="22.5" spans="1:2">
      <c r="A3" s="153"/>
      <c r="B3" s="154"/>
    </row>
    <row r="4" ht="42" customHeight="1" spans="1:3">
      <c r="A4" s="153" t="s">
        <v>2</v>
      </c>
      <c r="B4" s="153" t="s">
        <v>3</v>
      </c>
      <c r="C4" s="153"/>
    </row>
    <row r="5" ht="42" customHeight="1" spans="1:3">
      <c r="A5" s="153" t="s">
        <v>4</v>
      </c>
      <c r="B5" s="153" t="s">
        <v>5</v>
      </c>
      <c r="C5" s="153"/>
    </row>
    <row r="6" ht="42" customHeight="1" spans="1:3">
      <c r="A6" s="153" t="s">
        <v>6</v>
      </c>
      <c r="B6" s="153" t="s">
        <v>7</v>
      </c>
      <c r="C6" s="153"/>
    </row>
    <row r="7" ht="42" customHeight="1" spans="1:2">
      <c r="A7" s="153" t="s">
        <v>8</v>
      </c>
      <c r="B7" s="153" t="s">
        <v>9</v>
      </c>
    </row>
    <row r="8" ht="42" customHeight="1" spans="1:2">
      <c r="A8" s="153" t="s">
        <v>10</v>
      </c>
      <c r="B8" s="153" t="s">
        <v>11</v>
      </c>
    </row>
    <row r="9" ht="54" customHeight="1" spans="1:2">
      <c r="A9" s="153" t="s">
        <v>12</v>
      </c>
      <c r="B9" s="155" t="s">
        <v>13</v>
      </c>
    </row>
    <row r="10" ht="54" customHeight="1" spans="1:2">
      <c r="A10" s="153" t="s">
        <v>14</v>
      </c>
      <c r="B10" s="155" t="s">
        <v>15</v>
      </c>
    </row>
    <row r="11" ht="41.25" customHeight="1" spans="1:2">
      <c r="A11" s="153" t="s">
        <v>16</v>
      </c>
      <c r="B11" s="153" t="s">
        <v>17</v>
      </c>
    </row>
    <row r="12" ht="41.25" customHeight="1" spans="1:2">
      <c r="A12" s="153" t="s">
        <v>18</v>
      </c>
      <c r="B12" s="153" t="s">
        <v>19</v>
      </c>
    </row>
    <row r="13" ht="41.25" customHeight="1" spans="1:2">
      <c r="A13" s="153" t="s">
        <v>20</v>
      </c>
      <c r="B13" s="153" t="s">
        <v>21</v>
      </c>
    </row>
    <row r="14" ht="39.95" customHeight="1" spans="1:2">
      <c r="A14" s="156"/>
      <c r="B14" s="156"/>
    </row>
    <row r="18" hidden="1"/>
  </sheetData>
  <mergeCells count="2">
    <mergeCell ref="A2:B2"/>
    <mergeCell ref="A14:B14"/>
  </mergeCells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1.8333333333333" defaultRowHeight="15" outlineLevelCol="5"/>
  <cols>
    <col min="1" max="1" width="9.5" style="45" customWidth="1"/>
    <col min="2" max="2" width="14.1666666666667" style="45" customWidth="1"/>
    <col min="3" max="3" width="30.6666666666667" style="45" customWidth="1"/>
    <col min="4" max="5" width="19.3333333333333" style="45" customWidth="1"/>
    <col min="6" max="6" width="19.3333333333333" style="46" customWidth="1"/>
    <col min="7" max="16384" width="11.8333333333333" style="45"/>
  </cols>
  <sheetData>
    <row r="1" ht="19.5" customHeight="1" spans="1:1">
      <c r="A1" s="47" t="s">
        <v>163</v>
      </c>
    </row>
    <row r="2" ht="39.75" customHeight="1" spans="1:6">
      <c r="A2" s="48" t="s">
        <v>19</v>
      </c>
      <c r="B2" s="48" t="s">
        <v>51</v>
      </c>
      <c r="C2" s="48" t="s">
        <v>51</v>
      </c>
      <c r="D2" s="48" t="s">
        <v>51</v>
      </c>
      <c r="E2" s="48" t="s">
        <v>51</v>
      </c>
      <c r="F2" s="48" t="s">
        <v>51</v>
      </c>
    </row>
    <row r="3" ht="27.75" customHeight="1" spans="1:6">
      <c r="A3" s="49" t="s">
        <v>23</v>
      </c>
      <c r="B3" s="49" t="s">
        <v>51</v>
      </c>
      <c r="C3" s="49" t="s">
        <v>51</v>
      </c>
      <c r="D3" s="49" t="s">
        <v>51</v>
      </c>
      <c r="E3" s="50" t="s">
        <v>24</v>
      </c>
      <c r="F3" s="50" t="s">
        <v>25</v>
      </c>
    </row>
    <row r="4" ht="18" customHeight="1" spans="1:6">
      <c r="A4" s="51" t="s">
        <v>53</v>
      </c>
      <c r="B4" s="51" t="s">
        <v>104</v>
      </c>
      <c r="C4" s="51" t="s">
        <v>51</v>
      </c>
      <c r="D4" s="51" t="s">
        <v>55</v>
      </c>
      <c r="E4" s="51" t="s">
        <v>106</v>
      </c>
      <c r="F4" s="51" t="s">
        <v>107</v>
      </c>
    </row>
    <row r="5" ht="18" customHeight="1" spans="1:6">
      <c r="A5" s="51" t="s">
        <v>51</v>
      </c>
      <c r="B5" s="51" t="s">
        <v>58</v>
      </c>
      <c r="C5" s="51" t="s">
        <v>59</v>
      </c>
      <c r="D5" s="51" t="s">
        <v>51</v>
      </c>
      <c r="E5" s="51" t="s">
        <v>51</v>
      </c>
      <c r="F5" s="51" t="s">
        <v>51</v>
      </c>
    </row>
    <row r="6" ht="18" customHeight="1" spans="1:6">
      <c r="A6" s="51" t="s">
        <v>68</v>
      </c>
      <c r="B6" s="51">
        <v>1</v>
      </c>
      <c r="C6" s="51">
        <v>2</v>
      </c>
      <c r="D6" s="51">
        <v>3</v>
      </c>
      <c r="E6" s="51">
        <v>4</v>
      </c>
      <c r="F6" s="51">
        <v>5</v>
      </c>
    </row>
    <row r="7" ht="16.5" customHeight="1" spans="1:6">
      <c r="A7" s="52">
        <v>1</v>
      </c>
      <c r="B7" s="52"/>
      <c r="C7" s="52"/>
      <c r="D7" s="52"/>
      <c r="E7" s="52"/>
      <c r="F7" s="53"/>
    </row>
    <row r="8" ht="16.5" customHeight="1" spans="1:6">
      <c r="A8" s="52">
        <v>2</v>
      </c>
      <c r="B8" s="52"/>
      <c r="C8" s="52"/>
      <c r="D8" s="52"/>
      <c r="E8" s="52"/>
      <c r="F8" s="53"/>
    </row>
    <row r="9" ht="16.5" customHeight="1" spans="1:6">
      <c r="A9" s="52">
        <v>3</v>
      </c>
      <c r="B9" s="52"/>
      <c r="C9" s="52"/>
      <c r="D9" s="52"/>
      <c r="E9" s="52"/>
      <c r="F9" s="53"/>
    </row>
    <row r="10" ht="16.5" customHeight="1" spans="1:6">
      <c r="A10" s="52">
        <v>4</v>
      </c>
      <c r="B10" s="52"/>
      <c r="C10" s="52"/>
      <c r="D10" s="52"/>
      <c r="E10" s="52"/>
      <c r="F10" s="53"/>
    </row>
    <row r="11" ht="16.5" customHeight="1" spans="1:6">
      <c r="A11" s="52">
        <v>5</v>
      </c>
      <c r="B11" s="52"/>
      <c r="C11" s="52"/>
      <c r="D11" s="52"/>
      <c r="E11" s="52"/>
      <c r="F11" s="53"/>
    </row>
    <row r="12" ht="16.5" customHeight="1" spans="1:6">
      <c r="A12" s="52">
        <v>6</v>
      </c>
      <c r="B12" s="52"/>
      <c r="C12" s="52"/>
      <c r="D12" s="52"/>
      <c r="E12" s="52"/>
      <c r="F12" s="53"/>
    </row>
    <row r="13" spans="1:6">
      <c r="A13" s="54"/>
      <c r="B13" s="54"/>
      <c r="C13" s="54"/>
      <c r="D13" s="54"/>
      <c r="E13" s="54"/>
      <c r="F13" s="55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984251968503937" bottom="0.748031496062992" header="0.31496062992126" footer="0.31496062992126"/>
  <pageSetup paperSize="9" pageOrder="overThenDown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workbookViewId="0">
      <pane ySplit="6" topLeftCell="A7" activePane="bottomLeft" state="frozen"/>
      <selection/>
      <selection pane="bottomLeft" activeCell="H27" sqref="H27"/>
    </sheetView>
  </sheetViews>
  <sheetFormatPr defaultColWidth="11.8333333333333" defaultRowHeight="13.5" outlineLevelCol="5"/>
  <cols>
    <col min="1" max="1" width="9.5" style="40" customWidth="1"/>
    <col min="2" max="2" width="42.6666666666667" style="40" customWidth="1"/>
    <col min="3" max="4" width="19.1666666666667" style="41" customWidth="1"/>
    <col min="5" max="6" width="19.1666666666667" style="40" customWidth="1"/>
    <col min="7" max="16384" width="11.8333333333333" style="40"/>
  </cols>
  <sheetData>
    <row r="1" spans="1:6">
      <c r="A1" s="5" t="s">
        <v>164</v>
      </c>
      <c r="B1" s="5"/>
      <c r="C1" s="42"/>
      <c r="D1" s="42"/>
      <c r="E1" s="5"/>
      <c r="F1" s="5"/>
    </row>
    <row r="2" ht="32.25" customHeight="1" spans="1:6">
      <c r="A2" s="7" t="s">
        <v>21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</row>
    <row r="3" ht="18" customHeight="1" spans="1:6">
      <c r="A3" s="8" t="s">
        <v>23</v>
      </c>
      <c r="B3" s="9" t="s">
        <v>51</v>
      </c>
      <c r="C3" s="9" t="s">
        <v>51</v>
      </c>
      <c r="D3" s="9" t="s">
        <v>51</v>
      </c>
      <c r="E3" s="10" t="s">
        <v>24</v>
      </c>
      <c r="F3" s="10" t="s">
        <v>25</v>
      </c>
    </row>
    <row r="4" ht="18" customHeight="1" spans="1:6">
      <c r="A4" s="12" t="s">
        <v>53</v>
      </c>
      <c r="B4" s="12" t="s">
        <v>165</v>
      </c>
      <c r="C4" s="12" t="s">
        <v>119</v>
      </c>
      <c r="D4" s="12" t="s">
        <v>51</v>
      </c>
      <c r="E4" s="12" t="s">
        <v>51</v>
      </c>
      <c r="F4" s="12" t="s">
        <v>51</v>
      </c>
    </row>
    <row r="5" s="39" customFormat="1" ht="34.5" customHeight="1" spans="1:6">
      <c r="A5" s="12" t="s">
        <v>51</v>
      </c>
      <c r="B5" s="12" t="s">
        <v>51</v>
      </c>
      <c r="C5" s="11" t="s">
        <v>55</v>
      </c>
      <c r="D5" s="11" t="s">
        <v>166</v>
      </c>
      <c r="E5" s="11" t="s">
        <v>167</v>
      </c>
      <c r="F5" s="11" t="s">
        <v>168</v>
      </c>
    </row>
    <row r="6" ht="18" customHeight="1" spans="1:6">
      <c r="A6" s="12" t="s">
        <v>68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</row>
    <row r="7" ht="16.5" customHeight="1" spans="1:6">
      <c r="A7" s="16">
        <v>1</v>
      </c>
      <c r="B7" s="17" t="s">
        <v>55</v>
      </c>
      <c r="C7" s="16">
        <v>5</v>
      </c>
      <c r="D7" s="16">
        <v>5</v>
      </c>
      <c r="E7" s="17"/>
      <c r="F7" s="17"/>
    </row>
    <row r="8" ht="16.5" customHeight="1" spans="1:6">
      <c r="A8" s="16">
        <v>2</v>
      </c>
      <c r="B8" s="17" t="s">
        <v>169</v>
      </c>
      <c r="C8" s="16">
        <v>5</v>
      </c>
      <c r="D8" s="16">
        <v>5</v>
      </c>
      <c r="E8" s="17"/>
      <c r="F8" s="17"/>
    </row>
    <row r="9" ht="16.5" customHeight="1" spans="1:6">
      <c r="A9" s="16">
        <v>3</v>
      </c>
      <c r="B9" s="17" t="s">
        <v>170</v>
      </c>
      <c r="C9" s="16"/>
      <c r="D9" s="16"/>
      <c r="E9" s="17"/>
      <c r="F9" s="17"/>
    </row>
    <row r="10" ht="16.5" customHeight="1" spans="1:6">
      <c r="A10" s="16">
        <v>4</v>
      </c>
      <c r="B10" s="17" t="s">
        <v>171</v>
      </c>
      <c r="C10" s="16">
        <v>5</v>
      </c>
      <c r="D10" s="16">
        <v>5</v>
      </c>
      <c r="E10" s="17"/>
      <c r="F10" s="17"/>
    </row>
    <row r="11" ht="16.5" customHeight="1" spans="1:6">
      <c r="A11" s="16">
        <v>5</v>
      </c>
      <c r="B11" s="17" t="s">
        <v>172</v>
      </c>
      <c r="C11" s="16"/>
      <c r="D11" s="16"/>
      <c r="E11" s="17"/>
      <c r="F11" s="17"/>
    </row>
    <row r="12" ht="16.5" customHeight="1" spans="1:6">
      <c r="A12" s="16">
        <v>6</v>
      </c>
      <c r="B12" s="17" t="s">
        <v>173</v>
      </c>
      <c r="C12" s="16">
        <v>5</v>
      </c>
      <c r="D12" s="16">
        <v>5</v>
      </c>
      <c r="E12" s="17"/>
      <c r="F12" s="17"/>
    </row>
    <row r="13" ht="16.5" customHeight="1" spans="1:6">
      <c r="A13" s="16">
        <v>7</v>
      </c>
      <c r="B13" s="17" t="s">
        <v>174</v>
      </c>
      <c r="C13" s="16"/>
      <c r="D13" s="16"/>
      <c r="E13" s="17"/>
      <c r="F13" s="17"/>
    </row>
    <row r="14" ht="129.75" customHeight="1" spans="1:6">
      <c r="A14" s="43" t="s">
        <v>175</v>
      </c>
      <c r="B14" s="43"/>
      <c r="C14" s="44"/>
      <c r="D14" s="44"/>
      <c r="E14" s="43"/>
      <c r="F14" s="43"/>
    </row>
  </sheetData>
  <mergeCells count="6">
    <mergeCell ref="A2:F2"/>
    <mergeCell ref="A3:D3"/>
    <mergeCell ref="C4:F4"/>
    <mergeCell ref="A14:F14"/>
    <mergeCell ref="A4:A5"/>
    <mergeCell ref="B4:B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S22"/>
  <sheetViews>
    <sheetView workbookViewId="0">
      <pane ySplit="6" topLeftCell="A7" activePane="bottomLeft" state="frozen"/>
      <selection/>
      <selection pane="bottomLeft" activeCell="R26" sqref="R26"/>
    </sheetView>
  </sheetViews>
  <sheetFormatPr defaultColWidth="11.8333333333333" defaultRowHeight="12"/>
  <cols>
    <col min="1" max="1" width="9.5" style="5" customWidth="1"/>
    <col min="2" max="2" width="9.66666666666667" style="5" customWidth="1"/>
    <col min="3" max="3" width="28.5" style="5" customWidth="1"/>
    <col min="4" max="4" width="27.8333333333333" style="5" customWidth="1"/>
    <col min="5" max="5" width="49.5" style="5" customWidth="1"/>
    <col min="6" max="11" width="9.66666666666667" style="5" customWidth="1"/>
    <col min="12" max="12" width="11.5" style="5" customWidth="1"/>
    <col min="13" max="41" width="9.66666666666667" style="5" customWidth="1"/>
    <col min="42" max="42" width="9.66666666666667" style="4" customWidth="1"/>
    <col min="43" max="44" width="9.66666666666667" style="5" customWidth="1"/>
    <col min="45" max="45" width="17.3333333333333" style="5" customWidth="1"/>
    <col min="46" max="16384" width="11.8333333333333" style="5"/>
  </cols>
  <sheetData>
    <row r="1" ht="18" customHeight="1" spans="1:45">
      <c r="A1" s="8" t="s">
        <v>176</v>
      </c>
      <c r="B1" s="8" t="s">
        <v>51</v>
      </c>
      <c r="C1" s="8" t="s">
        <v>51</v>
      </c>
      <c r="D1" s="8" t="s">
        <v>51</v>
      </c>
      <c r="E1" s="8" t="s">
        <v>51</v>
      </c>
      <c r="F1" s="8" t="s">
        <v>51</v>
      </c>
      <c r="G1" s="8" t="s">
        <v>51</v>
      </c>
      <c r="H1" s="8" t="s">
        <v>51</v>
      </c>
      <c r="I1" s="8" t="s">
        <v>51</v>
      </c>
      <c r="J1" s="8" t="s">
        <v>51</v>
      </c>
      <c r="K1" s="8" t="s">
        <v>51</v>
      </c>
      <c r="L1" s="8" t="s">
        <v>51</v>
      </c>
      <c r="M1" s="8" t="s">
        <v>51</v>
      </c>
      <c r="N1" s="8" t="s">
        <v>51</v>
      </c>
      <c r="O1" s="8" t="s">
        <v>51</v>
      </c>
      <c r="P1" s="8" t="s">
        <v>51</v>
      </c>
      <c r="Q1" s="8" t="s">
        <v>51</v>
      </c>
      <c r="R1" s="8" t="s">
        <v>51</v>
      </c>
      <c r="S1" s="8" t="s">
        <v>51</v>
      </c>
      <c r="T1" s="8" t="s">
        <v>51</v>
      </c>
      <c r="U1" s="8" t="s">
        <v>51</v>
      </c>
      <c r="V1" s="8" t="s">
        <v>51</v>
      </c>
      <c r="W1" s="8" t="s">
        <v>51</v>
      </c>
      <c r="X1" s="8" t="s">
        <v>51</v>
      </c>
      <c r="Y1" s="8" t="s">
        <v>51</v>
      </c>
      <c r="Z1" s="8" t="s">
        <v>51</v>
      </c>
      <c r="AA1" s="8" t="s">
        <v>51</v>
      </c>
      <c r="AB1" s="8" t="s">
        <v>51</v>
      </c>
      <c r="AC1" s="8" t="s">
        <v>51</v>
      </c>
      <c r="AD1" s="8" t="s">
        <v>51</v>
      </c>
      <c r="AE1" s="8" t="s">
        <v>51</v>
      </c>
      <c r="AF1" s="8" t="s">
        <v>51</v>
      </c>
      <c r="AG1" s="8" t="s">
        <v>51</v>
      </c>
      <c r="AH1" s="8" t="s">
        <v>51</v>
      </c>
      <c r="AI1" s="8" t="s">
        <v>51</v>
      </c>
      <c r="AJ1" s="8" t="s">
        <v>51</v>
      </c>
      <c r="AK1" s="8" t="s">
        <v>51</v>
      </c>
      <c r="AL1" s="8" t="s">
        <v>51</v>
      </c>
      <c r="AM1" s="8" t="s">
        <v>51</v>
      </c>
      <c r="AN1" s="8" t="s">
        <v>51</v>
      </c>
      <c r="AO1" s="8" t="s">
        <v>51</v>
      </c>
      <c r="AP1" s="8" t="s">
        <v>51</v>
      </c>
      <c r="AQ1" s="8" t="s">
        <v>51</v>
      </c>
      <c r="AR1" s="8" t="s">
        <v>51</v>
      </c>
      <c r="AS1" s="8" t="s">
        <v>51</v>
      </c>
    </row>
    <row r="2" ht="29.25" customHeight="1" spans="1:45">
      <c r="A2" s="7" t="s">
        <v>177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ht="18" customHeight="1" spans="1:45">
      <c r="A3" s="8" t="s">
        <v>23</v>
      </c>
      <c r="B3" s="9" t="s">
        <v>51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9" t="s">
        <v>51</v>
      </c>
      <c r="K3" s="9" t="s">
        <v>51</v>
      </c>
      <c r="L3" s="9" t="s">
        <v>51</v>
      </c>
      <c r="M3" s="9" t="s">
        <v>51</v>
      </c>
      <c r="N3" s="9" t="s">
        <v>51</v>
      </c>
      <c r="O3" s="9" t="s">
        <v>51</v>
      </c>
      <c r="P3" s="9" t="s">
        <v>51</v>
      </c>
      <c r="Q3" s="9" t="s">
        <v>51</v>
      </c>
      <c r="R3" s="9" t="s">
        <v>51</v>
      </c>
      <c r="S3" s="9" t="s">
        <v>51</v>
      </c>
      <c r="T3" s="9" t="s">
        <v>51</v>
      </c>
      <c r="U3" s="9" t="s">
        <v>51</v>
      </c>
      <c r="V3" s="9" t="s">
        <v>51</v>
      </c>
      <c r="W3" s="9" t="s">
        <v>51</v>
      </c>
      <c r="X3" s="9" t="s">
        <v>51</v>
      </c>
      <c r="Y3" s="9" t="s">
        <v>51</v>
      </c>
      <c r="Z3" s="9" t="s">
        <v>51</v>
      </c>
      <c r="AA3" s="9" t="s">
        <v>51</v>
      </c>
      <c r="AB3" s="9" t="s">
        <v>51</v>
      </c>
      <c r="AC3" s="9" t="s">
        <v>51</v>
      </c>
      <c r="AD3" s="9" t="s">
        <v>51</v>
      </c>
      <c r="AE3" s="9" t="s">
        <v>51</v>
      </c>
      <c r="AF3" s="9" t="s">
        <v>51</v>
      </c>
      <c r="AG3" s="9" t="s">
        <v>51</v>
      </c>
      <c r="AH3" s="9" t="s">
        <v>51</v>
      </c>
      <c r="AI3" s="9" t="s">
        <v>51</v>
      </c>
      <c r="AJ3" s="9" t="s">
        <v>51</v>
      </c>
      <c r="AK3" s="9" t="s">
        <v>51</v>
      </c>
      <c r="AL3" s="9" t="s">
        <v>51</v>
      </c>
      <c r="AM3" s="9" t="s">
        <v>51</v>
      </c>
      <c r="AN3" s="9" t="s">
        <v>51</v>
      </c>
      <c r="AO3" s="9" t="s">
        <v>51</v>
      </c>
      <c r="AP3" s="10" t="s">
        <v>178</v>
      </c>
      <c r="AQ3" s="9" t="s">
        <v>51</v>
      </c>
      <c r="AR3" s="10" t="s">
        <v>179</v>
      </c>
      <c r="AS3" s="9" t="s">
        <v>51</v>
      </c>
    </row>
    <row r="4" s="1" customFormat="1" ht="18" customHeight="1" spans="1:45">
      <c r="A4" s="11" t="s">
        <v>53</v>
      </c>
      <c r="B4" s="11" t="s">
        <v>180</v>
      </c>
      <c r="C4" s="11" t="s">
        <v>181</v>
      </c>
      <c r="D4" s="11" t="s">
        <v>51</v>
      </c>
      <c r="E4" s="11" t="s">
        <v>51</v>
      </c>
      <c r="F4" s="11" t="s">
        <v>51</v>
      </c>
      <c r="G4" s="11" t="s">
        <v>182</v>
      </c>
      <c r="H4" s="11" t="s">
        <v>183</v>
      </c>
      <c r="I4" s="11" t="s">
        <v>184</v>
      </c>
      <c r="J4" s="11" t="s">
        <v>185</v>
      </c>
      <c r="K4" s="11" t="s">
        <v>186</v>
      </c>
      <c r="L4" s="11" t="s">
        <v>187</v>
      </c>
      <c r="M4" s="11" t="s">
        <v>188</v>
      </c>
      <c r="N4" s="11" t="s">
        <v>189</v>
      </c>
      <c r="O4" s="11" t="s">
        <v>51</v>
      </c>
      <c r="P4" s="11" t="s">
        <v>51</v>
      </c>
      <c r="Q4" s="11" t="s">
        <v>51</v>
      </c>
      <c r="R4" s="11" t="s">
        <v>51</v>
      </c>
      <c r="S4" s="11" t="s">
        <v>51</v>
      </c>
      <c r="T4" s="11" t="s">
        <v>51</v>
      </c>
      <c r="U4" s="11" t="s">
        <v>51</v>
      </c>
      <c r="V4" s="11" t="s">
        <v>51</v>
      </c>
      <c r="W4" s="11" t="s">
        <v>51</v>
      </c>
      <c r="X4" s="11" t="s">
        <v>51</v>
      </c>
      <c r="Y4" s="11" t="s">
        <v>51</v>
      </c>
      <c r="Z4" s="11" t="s">
        <v>51</v>
      </c>
      <c r="AA4" s="11" t="s">
        <v>51</v>
      </c>
      <c r="AB4" s="11" t="s">
        <v>51</v>
      </c>
      <c r="AC4" s="11" t="s">
        <v>51</v>
      </c>
      <c r="AD4" s="11" t="s">
        <v>51</v>
      </c>
      <c r="AE4" s="11" t="s">
        <v>51</v>
      </c>
      <c r="AF4" s="11" t="s">
        <v>51</v>
      </c>
      <c r="AG4" s="11" t="s">
        <v>51</v>
      </c>
      <c r="AH4" s="11" t="s">
        <v>51</v>
      </c>
      <c r="AI4" s="11" t="s">
        <v>51</v>
      </c>
      <c r="AJ4" s="11" t="s">
        <v>51</v>
      </c>
      <c r="AK4" s="11" t="s">
        <v>51</v>
      </c>
      <c r="AL4" s="11" t="s">
        <v>51</v>
      </c>
      <c r="AM4" s="11" t="s">
        <v>51</v>
      </c>
      <c r="AN4" s="11" t="s">
        <v>51</v>
      </c>
      <c r="AO4" s="11" t="s">
        <v>51</v>
      </c>
      <c r="AP4" s="11" t="s">
        <v>51</v>
      </c>
      <c r="AQ4" s="11" t="s">
        <v>190</v>
      </c>
      <c r="AR4" s="11" t="s">
        <v>51</v>
      </c>
      <c r="AS4" s="11" t="s">
        <v>191</v>
      </c>
    </row>
    <row r="5" s="1" customFormat="1" ht="18" customHeight="1" spans="1:45">
      <c r="A5" s="11" t="s">
        <v>51</v>
      </c>
      <c r="B5" s="11" t="s">
        <v>51</v>
      </c>
      <c r="C5" s="11" t="s">
        <v>192</v>
      </c>
      <c r="D5" s="11" t="s">
        <v>193</v>
      </c>
      <c r="E5" s="11" t="s">
        <v>194</v>
      </c>
      <c r="F5" s="11" t="s">
        <v>195</v>
      </c>
      <c r="G5" s="11" t="s">
        <v>51</v>
      </c>
      <c r="H5" s="11" t="s">
        <v>51</v>
      </c>
      <c r="I5" s="11" t="s">
        <v>51</v>
      </c>
      <c r="J5" s="11" t="s">
        <v>51</v>
      </c>
      <c r="K5" s="11" t="s">
        <v>51</v>
      </c>
      <c r="L5" s="11" t="s">
        <v>51</v>
      </c>
      <c r="M5" s="11" t="s">
        <v>51</v>
      </c>
      <c r="N5" s="29" t="s">
        <v>55</v>
      </c>
      <c r="O5" s="11" t="s">
        <v>120</v>
      </c>
      <c r="P5" s="11" t="s">
        <v>51</v>
      </c>
      <c r="Q5" s="11" t="s">
        <v>51</v>
      </c>
      <c r="R5" s="11" t="s">
        <v>51</v>
      </c>
      <c r="S5" s="11" t="s">
        <v>51</v>
      </c>
      <c r="T5" s="11" t="s">
        <v>51</v>
      </c>
      <c r="U5" s="11" t="s">
        <v>51</v>
      </c>
      <c r="V5" s="11" t="s">
        <v>51</v>
      </c>
      <c r="W5" s="11" t="s">
        <v>51</v>
      </c>
      <c r="X5" s="11" t="s">
        <v>51</v>
      </c>
      <c r="Y5" s="11" t="s">
        <v>51</v>
      </c>
      <c r="Z5" s="11" t="s">
        <v>51</v>
      </c>
      <c r="AA5" s="11" t="s">
        <v>51</v>
      </c>
      <c r="AB5" s="11" t="s">
        <v>121</v>
      </c>
      <c r="AC5" s="11" t="s">
        <v>51</v>
      </c>
      <c r="AD5" s="11" t="s">
        <v>51</v>
      </c>
      <c r="AE5" s="11" t="s">
        <v>51</v>
      </c>
      <c r="AF5" s="11" t="s">
        <v>51</v>
      </c>
      <c r="AG5" s="11" t="s">
        <v>122</v>
      </c>
      <c r="AH5" s="11" t="s">
        <v>51</v>
      </c>
      <c r="AI5" s="11" t="s">
        <v>51</v>
      </c>
      <c r="AJ5" s="11" t="s">
        <v>196</v>
      </c>
      <c r="AK5" s="11" t="s">
        <v>124</v>
      </c>
      <c r="AL5" s="11" t="s">
        <v>51</v>
      </c>
      <c r="AM5" s="11" t="s">
        <v>51</v>
      </c>
      <c r="AN5" s="11" t="s">
        <v>51</v>
      </c>
      <c r="AO5" s="11" t="s">
        <v>51</v>
      </c>
      <c r="AP5" s="11" t="s">
        <v>51</v>
      </c>
      <c r="AQ5" s="11" t="s">
        <v>197</v>
      </c>
      <c r="AR5" s="11" t="s">
        <v>198</v>
      </c>
      <c r="AS5" s="11" t="s">
        <v>51</v>
      </c>
    </row>
    <row r="6" s="1" customFormat="1" ht="61.5" customHeight="1" spans="1:45">
      <c r="A6" s="11" t="s">
        <v>199</v>
      </c>
      <c r="B6" s="11" t="s">
        <v>200</v>
      </c>
      <c r="C6" s="11" t="s">
        <v>201</v>
      </c>
      <c r="D6" s="11" t="s">
        <v>202</v>
      </c>
      <c r="E6" s="11" t="s">
        <v>203</v>
      </c>
      <c r="F6" s="11" t="s">
        <v>204</v>
      </c>
      <c r="G6" s="11" t="s">
        <v>205</v>
      </c>
      <c r="H6" s="11" t="s">
        <v>206</v>
      </c>
      <c r="I6" s="11" t="s">
        <v>207</v>
      </c>
      <c r="J6" s="11" t="s">
        <v>208</v>
      </c>
      <c r="K6" s="11" t="s">
        <v>209</v>
      </c>
      <c r="L6" s="11" t="s">
        <v>210</v>
      </c>
      <c r="M6" s="11" t="s">
        <v>211</v>
      </c>
      <c r="N6" s="30"/>
      <c r="O6" s="11" t="s">
        <v>60</v>
      </c>
      <c r="P6" s="11" t="s">
        <v>212</v>
      </c>
      <c r="Q6" s="11" t="s">
        <v>213</v>
      </c>
      <c r="R6" s="11" t="s">
        <v>214</v>
      </c>
      <c r="S6" s="11" t="s">
        <v>215</v>
      </c>
      <c r="T6" s="11" t="s">
        <v>216</v>
      </c>
      <c r="U6" s="11" t="s">
        <v>217</v>
      </c>
      <c r="V6" s="11" t="s">
        <v>218</v>
      </c>
      <c r="W6" s="11" t="s">
        <v>219</v>
      </c>
      <c r="X6" s="11" t="s">
        <v>220</v>
      </c>
      <c r="Y6" s="11" t="s">
        <v>221</v>
      </c>
      <c r="Z6" s="11" t="s">
        <v>222</v>
      </c>
      <c r="AA6" s="11" t="s">
        <v>223</v>
      </c>
      <c r="AB6" s="11" t="s">
        <v>60</v>
      </c>
      <c r="AC6" s="11" t="s">
        <v>224</v>
      </c>
      <c r="AD6" s="11" t="s">
        <v>225</v>
      </c>
      <c r="AE6" s="11" t="s">
        <v>226</v>
      </c>
      <c r="AF6" s="11" t="s">
        <v>227</v>
      </c>
      <c r="AG6" s="11" t="s">
        <v>60</v>
      </c>
      <c r="AH6" s="11" t="s">
        <v>228</v>
      </c>
      <c r="AI6" s="11" t="s">
        <v>229</v>
      </c>
      <c r="AJ6" s="11" t="s">
        <v>230</v>
      </c>
      <c r="AK6" s="11" t="s">
        <v>60</v>
      </c>
      <c r="AL6" s="11" t="s">
        <v>231</v>
      </c>
      <c r="AM6" s="11" t="s">
        <v>232</v>
      </c>
      <c r="AN6" s="11" t="s">
        <v>233</v>
      </c>
      <c r="AO6" s="11" t="s">
        <v>234</v>
      </c>
      <c r="AP6" s="11" t="s">
        <v>235</v>
      </c>
      <c r="AQ6" s="11" t="s">
        <v>236</v>
      </c>
      <c r="AR6" s="11" t="s">
        <v>237</v>
      </c>
      <c r="AS6" s="11" t="s">
        <v>238</v>
      </c>
    </row>
    <row r="7" ht="20.1" customHeight="1" spans="1:45">
      <c r="A7" s="16">
        <v>1</v>
      </c>
      <c r="B7" s="17" t="s">
        <v>55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>
        <v>563.64</v>
      </c>
      <c r="O7" s="31">
        <v>563.64</v>
      </c>
      <c r="P7" s="17"/>
      <c r="Q7" s="17"/>
      <c r="R7" s="31">
        <v>563.64</v>
      </c>
      <c r="S7" s="17"/>
      <c r="T7" s="17"/>
      <c r="U7" s="17"/>
      <c r="V7" s="17"/>
      <c r="W7" s="17"/>
      <c r="X7" s="31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37"/>
      <c r="AQ7" s="17"/>
      <c r="AR7" s="17"/>
      <c r="AS7" s="17"/>
    </row>
    <row r="8" ht="30" customHeight="1" spans="1:45">
      <c r="A8" s="16"/>
      <c r="B8" s="17"/>
      <c r="C8" s="18" t="s">
        <v>239</v>
      </c>
      <c r="D8" s="19" t="s">
        <v>240</v>
      </c>
      <c r="E8" s="18" t="s">
        <v>241</v>
      </c>
      <c r="F8" s="20" t="s">
        <v>242</v>
      </c>
      <c r="G8" s="21"/>
      <c r="H8" s="22" t="s">
        <v>243</v>
      </c>
      <c r="I8" s="23"/>
      <c r="J8" s="23"/>
      <c r="K8" s="23"/>
      <c r="L8" s="17"/>
      <c r="M8" s="17"/>
      <c r="N8" s="17"/>
      <c r="O8" s="32">
        <v>124.324</v>
      </c>
      <c r="P8" s="17"/>
      <c r="Q8" s="17"/>
      <c r="R8" s="36">
        <v>124.324</v>
      </c>
      <c r="S8" s="17"/>
      <c r="T8" s="17"/>
      <c r="U8" s="17"/>
      <c r="V8" s="17"/>
      <c r="W8" s="17"/>
      <c r="X8" s="32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37"/>
      <c r="AQ8" s="17"/>
      <c r="AR8" s="17"/>
      <c r="AS8" s="17" t="s">
        <v>244</v>
      </c>
    </row>
    <row r="9" ht="38.1" customHeight="1" spans="1:45">
      <c r="A9" s="16">
        <v>2</v>
      </c>
      <c r="B9" s="23"/>
      <c r="C9" s="18" t="s">
        <v>239</v>
      </c>
      <c r="D9" s="19" t="s">
        <v>245</v>
      </c>
      <c r="E9" s="18" t="s">
        <v>246</v>
      </c>
      <c r="F9" s="20" t="s">
        <v>242</v>
      </c>
      <c r="G9" s="24"/>
      <c r="H9" s="22" t="s">
        <v>247</v>
      </c>
      <c r="I9" s="17"/>
      <c r="J9" s="17"/>
      <c r="K9" s="17"/>
      <c r="L9" s="17"/>
      <c r="M9" s="17"/>
      <c r="N9" s="17"/>
      <c r="O9" s="32">
        <v>120.6</v>
      </c>
      <c r="P9" s="17"/>
      <c r="Q9" s="17"/>
      <c r="R9" s="36">
        <v>120.6</v>
      </c>
      <c r="S9" s="17"/>
      <c r="T9" s="17"/>
      <c r="U9" s="17"/>
      <c r="V9" s="17"/>
      <c r="W9" s="17"/>
      <c r="X9" s="32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37"/>
      <c r="AQ9" s="17"/>
      <c r="AR9" s="17"/>
      <c r="AS9" s="17" t="s">
        <v>244</v>
      </c>
    </row>
    <row r="10" ht="30" customHeight="1" spans="1:45">
      <c r="A10" s="17"/>
      <c r="B10" s="17"/>
      <c r="C10" s="25" t="s">
        <v>248</v>
      </c>
      <c r="D10" s="16" t="s">
        <v>249</v>
      </c>
      <c r="E10" s="26" t="s">
        <v>250</v>
      </c>
      <c r="F10" s="20" t="s">
        <v>242</v>
      </c>
      <c r="G10" s="17"/>
      <c r="H10" s="24" t="s">
        <v>251</v>
      </c>
      <c r="I10" s="24" t="s">
        <v>252</v>
      </c>
      <c r="J10" s="17"/>
      <c r="K10" s="17"/>
      <c r="L10" s="17"/>
      <c r="M10" s="17"/>
      <c r="N10" s="17"/>
      <c r="O10" s="33">
        <v>0.84</v>
      </c>
      <c r="P10" s="17"/>
      <c r="Q10" s="17"/>
      <c r="R10" s="33">
        <v>0.84</v>
      </c>
      <c r="S10" s="17"/>
      <c r="T10" s="17"/>
      <c r="U10" s="17"/>
      <c r="V10" s="17"/>
      <c r="W10" s="17"/>
      <c r="X10" s="33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38"/>
      <c r="AQ10" s="17"/>
      <c r="AR10" s="17"/>
      <c r="AS10" s="17" t="s">
        <v>244</v>
      </c>
    </row>
    <row r="11" ht="32.1" customHeight="1" spans="1:45">
      <c r="A11" s="17"/>
      <c r="B11" s="17"/>
      <c r="C11" s="25" t="s">
        <v>239</v>
      </c>
      <c r="D11" s="27" t="s">
        <v>253</v>
      </c>
      <c r="E11" s="25" t="s">
        <v>254</v>
      </c>
      <c r="F11" s="20" t="s">
        <v>242</v>
      </c>
      <c r="G11" s="24"/>
      <c r="H11" s="22" t="s">
        <v>247</v>
      </c>
      <c r="I11" s="17"/>
      <c r="J11" s="17"/>
      <c r="K11" s="17"/>
      <c r="L11" s="17"/>
      <c r="M11" s="17"/>
      <c r="N11" s="17"/>
      <c r="O11" s="32">
        <v>66.9447</v>
      </c>
      <c r="P11" s="17"/>
      <c r="Q11" s="17"/>
      <c r="R11" s="36">
        <v>66.9447</v>
      </c>
      <c r="S11" s="17"/>
      <c r="T11" s="17"/>
      <c r="U11" s="17"/>
      <c r="V11" s="17"/>
      <c r="W11" s="17"/>
      <c r="X11" s="32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38"/>
      <c r="AQ11" s="17"/>
      <c r="AR11" s="17"/>
      <c r="AS11" s="17" t="s">
        <v>244</v>
      </c>
    </row>
    <row r="12" ht="33" customHeight="1" spans="1:45">
      <c r="A12" s="17"/>
      <c r="B12" s="17"/>
      <c r="C12" s="26" t="s">
        <v>248</v>
      </c>
      <c r="D12" s="27" t="s">
        <v>249</v>
      </c>
      <c r="E12" s="25" t="s">
        <v>250</v>
      </c>
      <c r="F12" s="20" t="s">
        <v>242</v>
      </c>
      <c r="G12" s="24"/>
      <c r="H12" s="22" t="s">
        <v>251</v>
      </c>
      <c r="I12" s="24" t="s">
        <v>255</v>
      </c>
      <c r="J12" s="17"/>
      <c r="K12" s="17"/>
      <c r="L12" s="17"/>
      <c r="M12" s="17"/>
      <c r="N12" s="17"/>
      <c r="O12" s="32">
        <v>0.78</v>
      </c>
      <c r="P12" s="17"/>
      <c r="Q12" s="17"/>
      <c r="R12" s="36">
        <v>0.78</v>
      </c>
      <c r="S12" s="17"/>
      <c r="T12" s="17"/>
      <c r="U12" s="17"/>
      <c r="V12" s="17"/>
      <c r="W12" s="17"/>
      <c r="X12" s="32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38"/>
      <c r="AQ12" s="17"/>
      <c r="AR12" s="17"/>
      <c r="AS12" s="17" t="s">
        <v>244</v>
      </c>
    </row>
    <row r="13" ht="26.1" customHeight="1" spans="1:45">
      <c r="A13" s="17"/>
      <c r="B13" s="17"/>
      <c r="C13" s="25" t="s">
        <v>239</v>
      </c>
      <c r="D13" s="27" t="s">
        <v>256</v>
      </c>
      <c r="E13" s="25" t="s">
        <v>257</v>
      </c>
      <c r="F13" s="20" t="s">
        <v>242</v>
      </c>
      <c r="G13" s="24"/>
      <c r="H13" s="22" t="s">
        <v>247</v>
      </c>
      <c r="I13" s="17"/>
      <c r="J13" s="17"/>
      <c r="K13" s="17"/>
      <c r="L13" s="17"/>
      <c r="M13" s="17"/>
      <c r="N13" s="17"/>
      <c r="O13" s="32">
        <v>82.042266</v>
      </c>
      <c r="P13" s="17"/>
      <c r="Q13" s="17"/>
      <c r="R13" s="36">
        <v>82.042266</v>
      </c>
      <c r="S13" s="17"/>
      <c r="T13" s="17"/>
      <c r="U13" s="17"/>
      <c r="V13" s="17"/>
      <c r="W13" s="17"/>
      <c r="X13" s="32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38"/>
      <c r="AQ13" s="17"/>
      <c r="AR13" s="17"/>
      <c r="AS13" s="17" t="s">
        <v>244</v>
      </c>
    </row>
    <row r="14" ht="45" customHeight="1" spans="1:45">
      <c r="A14" s="17"/>
      <c r="B14" s="17"/>
      <c r="C14" s="25" t="s">
        <v>239</v>
      </c>
      <c r="D14" s="27" t="s">
        <v>258</v>
      </c>
      <c r="E14" s="25" t="s">
        <v>259</v>
      </c>
      <c r="F14" s="20" t="s">
        <v>242</v>
      </c>
      <c r="G14" s="24"/>
      <c r="H14" s="22" t="s">
        <v>247</v>
      </c>
      <c r="I14" s="17"/>
      <c r="J14" s="17"/>
      <c r="K14" s="17"/>
      <c r="L14" s="17"/>
      <c r="M14" s="17"/>
      <c r="N14" s="17"/>
      <c r="O14" s="32">
        <v>161.1</v>
      </c>
      <c r="P14" s="17"/>
      <c r="Q14" s="17"/>
      <c r="R14" s="36">
        <v>161.1</v>
      </c>
      <c r="S14" s="17"/>
      <c r="T14" s="17"/>
      <c r="U14" s="17"/>
      <c r="V14" s="17"/>
      <c r="W14" s="17"/>
      <c r="X14" s="32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38"/>
      <c r="AQ14" s="17"/>
      <c r="AR14" s="17"/>
      <c r="AS14" s="17" t="s">
        <v>244</v>
      </c>
    </row>
    <row r="15" ht="20.1" customHeight="1" spans="1:45">
      <c r="A15" s="17"/>
      <c r="B15" s="17"/>
      <c r="C15" s="17"/>
      <c r="D15" s="17"/>
      <c r="E15" s="17"/>
      <c r="F15" s="17"/>
      <c r="G15" s="17"/>
      <c r="H15" s="28"/>
      <c r="I15" s="17"/>
      <c r="J15" s="17"/>
      <c r="K15" s="17"/>
      <c r="L15" s="17"/>
      <c r="M15" s="17"/>
      <c r="N15" s="17"/>
      <c r="O15" s="34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38"/>
      <c r="AQ15" s="17"/>
      <c r="AR15" s="17"/>
      <c r="AS15" s="17"/>
    </row>
    <row r="16" ht="20.1" customHeight="1" spans="1:4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38"/>
      <c r="AQ16" s="17"/>
      <c r="AR16" s="17"/>
      <c r="AS16" s="17"/>
    </row>
    <row r="17" ht="20.1" customHeight="1" spans="1:45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38"/>
      <c r="AQ17" s="17"/>
      <c r="AR17" s="17"/>
      <c r="AS17" s="17"/>
    </row>
    <row r="18" ht="20.1" customHeight="1" spans="1:4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38"/>
      <c r="AQ18" s="17"/>
      <c r="AR18" s="17"/>
      <c r="AS18" s="17"/>
    </row>
    <row r="22" spans="12:12">
      <c r="L22" s="35"/>
    </row>
  </sheetData>
  <mergeCells count="30">
    <mergeCell ref="A1:AS1"/>
    <mergeCell ref="A2:AS2"/>
    <mergeCell ref="A3:AO3"/>
    <mergeCell ref="AP3:AQ3"/>
    <mergeCell ref="AR3:AS3"/>
    <mergeCell ref="C4:F4"/>
    <mergeCell ref="N4:AP4"/>
    <mergeCell ref="AQ4:AR4"/>
    <mergeCell ref="O5:AA5"/>
    <mergeCell ref="AB5:AF5"/>
    <mergeCell ref="AG5:AI5"/>
    <mergeCell ref="AK5:AP5"/>
    <mergeCell ref="A4:A6"/>
    <mergeCell ref="B4:B6"/>
    <mergeCell ref="C5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5:N6"/>
    <mergeCell ref="AJ5:AJ6"/>
    <mergeCell ref="AQ5:AQ6"/>
    <mergeCell ref="AR5:AR6"/>
    <mergeCell ref="AS4:AS6"/>
  </mergeCells>
  <printOptions horizontalCentered="1"/>
  <pageMargins left="0" right="0" top="0.590551181102362" bottom="0.47244094488189" header="0.31496062992126" footer="0.31496062992126"/>
  <pageSetup paperSize="9" scale="34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pane ySplit="8" topLeftCell="A9" activePane="bottomLeft" state="frozen"/>
      <selection/>
      <selection pane="bottomLeft" activeCell="C33" sqref="C33"/>
    </sheetView>
  </sheetViews>
  <sheetFormatPr defaultColWidth="11.8333333333333" defaultRowHeight="12"/>
  <cols>
    <col min="1" max="1" width="9.5" style="2" customWidth="1"/>
    <col min="2" max="2" width="20.3333333333333" style="3" customWidth="1"/>
    <col min="3" max="3" width="22.5" style="3" customWidth="1"/>
    <col min="4" max="4" width="24" style="3" customWidth="1"/>
    <col min="5" max="5" width="22.3333333333333" style="3" customWidth="1"/>
    <col min="6" max="6" width="20.3333333333333" style="3" customWidth="1"/>
    <col min="7" max="7" width="19.6666666666667" style="3" customWidth="1"/>
    <col min="8" max="8" width="26" style="3" customWidth="1"/>
    <col min="9" max="9" width="10.3333333333333" style="3" customWidth="1"/>
    <col min="10" max="10" width="10.5" style="4" customWidth="1"/>
    <col min="11" max="11" width="12.5" style="4" customWidth="1"/>
    <col min="12" max="16384" width="11.8333333333333" style="5"/>
  </cols>
  <sheetData>
    <row r="1" ht="18.75" spans="1:1">
      <c r="A1" s="6" t="s">
        <v>260</v>
      </c>
    </row>
    <row r="2" ht="30.75" customHeight="1" spans="1:11">
      <c r="A2" s="7" t="s">
        <v>261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</row>
    <row r="3" ht="18" customHeight="1" spans="1:11">
      <c r="A3" s="8" t="s">
        <v>23</v>
      </c>
      <c r="B3" s="9" t="s">
        <v>51</v>
      </c>
      <c r="C3" s="9" t="s">
        <v>51</v>
      </c>
      <c r="D3" s="9" t="s">
        <v>51</v>
      </c>
      <c r="E3" s="9" t="s">
        <v>51</v>
      </c>
      <c r="F3" s="9" t="s">
        <v>51</v>
      </c>
      <c r="G3" s="9" t="s">
        <v>51</v>
      </c>
      <c r="H3" s="10" t="s">
        <v>24</v>
      </c>
      <c r="I3" s="9" t="s">
        <v>51</v>
      </c>
      <c r="J3" s="10" t="s">
        <v>25</v>
      </c>
      <c r="K3" s="9" t="s">
        <v>51</v>
      </c>
    </row>
    <row r="4" s="1" customFormat="1" ht="18" customHeight="1" spans="1:11">
      <c r="A4" s="11" t="s">
        <v>53</v>
      </c>
      <c r="B4" s="11" t="s">
        <v>180</v>
      </c>
      <c r="C4" s="11" t="s">
        <v>262</v>
      </c>
      <c r="D4" s="11" t="s">
        <v>263</v>
      </c>
      <c r="E4" s="11" t="s">
        <v>264</v>
      </c>
      <c r="F4" s="11" t="s">
        <v>54</v>
      </c>
      <c r="G4" s="11" t="s">
        <v>265</v>
      </c>
      <c r="H4" s="11" t="s">
        <v>119</v>
      </c>
      <c r="I4" s="11" t="s">
        <v>266</v>
      </c>
      <c r="J4" s="11" t="s">
        <v>267</v>
      </c>
      <c r="K4" s="11" t="s">
        <v>268</v>
      </c>
    </row>
    <row r="5" s="1" customFormat="1" ht="18" customHeight="1" spans="1:11">
      <c r="A5" s="11" t="s">
        <v>51</v>
      </c>
      <c r="B5" s="11" t="s">
        <v>51</v>
      </c>
      <c r="C5" s="11" t="s">
        <v>51</v>
      </c>
      <c r="D5" s="11" t="s">
        <v>51</v>
      </c>
      <c r="E5" s="11" t="s">
        <v>51</v>
      </c>
      <c r="F5" s="11" t="s">
        <v>51</v>
      </c>
      <c r="G5" s="11" t="s">
        <v>51</v>
      </c>
      <c r="H5" s="11" t="s">
        <v>51</v>
      </c>
      <c r="I5" s="11" t="s">
        <v>51</v>
      </c>
      <c r="J5" s="11" t="s">
        <v>51</v>
      </c>
      <c r="K5" s="11" t="s">
        <v>51</v>
      </c>
    </row>
    <row r="6" s="1" customFormat="1" ht="18" customHeight="1" spans="1:11">
      <c r="A6" s="11" t="s">
        <v>51</v>
      </c>
      <c r="B6" s="11" t="s">
        <v>51</v>
      </c>
      <c r="C6" s="11" t="s">
        <v>51</v>
      </c>
      <c r="D6" s="11" t="s">
        <v>51</v>
      </c>
      <c r="E6" s="11" t="s">
        <v>51</v>
      </c>
      <c r="F6" s="11" t="s">
        <v>51</v>
      </c>
      <c r="G6" s="11" t="s">
        <v>51</v>
      </c>
      <c r="H6" s="11" t="s">
        <v>51</v>
      </c>
      <c r="I6" s="11" t="s">
        <v>51</v>
      </c>
      <c r="J6" s="11" t="s">
        <v>51</v>
      </c>
      <c r="K6" s="11" t="s">
        <v>51</v>
      </c>
    </row>
    <row r="7" s="1" customFormat="1" ht="18" customHeight="1" spans="1:11">
      <c r="A7" s="11" t="s">
        <v>51</v>
      </c>
      <c r="B7" s="11" t="s">
        <v>51</v>
      </c>
      <c r="C7" s="11" t="s">
        <v>51</v>
      </c>
      <c r="D7" s="11" t="s">
        <v>51</v>
      </c>
      <c r="E7" s="11" t="s">
        <v>51</v>
      </c>
      <c r="F7" s="11" t="s">
        <v>51</v>
      </c>
      <c r="G7" s="11" t="s">
        <v>51</v>
      </c>
      <c r="H7" s="11" t="s">
        <v>51</v>
      </c>
      <c r="I7" s="11" t="s">
        <v>51</v>
      </c>
      <c r="J7" s="11" t="s">
        <v>51</v>
      </c>
      <c r="K7" s="11" t="s">
        <v>51</v>
      </c>
    </row>
    <row r="8" ht="18" customHeight="1" spans="1:11">
      <c r="A8" s="12" t="s">
        <v>68</v>
      </c>
      <c r="B8" s="1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12">
        <v>11</v>
      </c>
    </row>
    <row r="9" s="1" customFormat="1" ht="21" customHeight="1" spans="1:11">
      <c r="A9" s="13">
        <v>1</v>
      </c>
      <c r="B9" s="14"/>
      <c r="C9" s="14"/>
      <c r="D9" s="14"/>
      <c r="E9" s="14"/>
      <c r="F9" s="14"/>
      <c r="G9" s="14"/>
      <c r="H9" s="14"/>
      <c r="I9" s="14"/>
      <c r="J9" s="15"/>
      <c r="K9" s="15"/>
    </row>
    <row r="10" s="1" customFormat="1" ht="21" customHeight="1" spans="1:11">
      <c r="A10" s="13">
        <v>2</v>
      </c>
      <c r="B10" s="14"/>
      <c r="C10" s="14"/>
      <c r="D10" s="14"/>
      <c r="E10" s="14"/>
      <c r="F10" s="14"/>
      <c r="G10" s="14"/>
      <c r="H10" s="14"/>
      <c r="I10" s="14"/>
      <c r="J10" s="15"/>
      <c r="K10" s="15"/>
    </row>
    <row r="11" s="1" customFormat="1" ht="21" customHeight="1" spans="1:11">
      <c r="A11" s="13">
        <v>3</v>
      </c>
      <c r="B11" s="14"/>
      <c r="C11" s="14"/>
      <c r="D11" s="14"/>
      <c r="E11" s="14"/>
      <c r="F11" s="14"/>
      <c r="G11" s="14"/>
      <c r="H11" s="14"/>
      <c r="I11" s="14"/>
      <c r="J11" s="15"/>
      <c r="K11" s="15"/>
    </row>
    <row r="12" s="1" customFormat="1" ht="21" customHeight="1" spans="1:11">
      <c r="A12" s="13">
        <v>4</v>
      </c>
      <c r="B12" s="14"/>
      <c r="C12" s="14"/>
      <c r="D12" s="14"/>
      <c r="E12" s="14"/>
      <c r="F12" s="14"/>
      <c r="G12" s="14"/>
      <c r="H12" s="14"/>
      <c r="I12" s="14"/>
      <c r="J12" s="15"/>
      <c r="K12" s="15"/>
    </row>
    <row r="13" s="1" customFormat="1" ht="21" customHeight="1" spans="1:11">
      <c r="A13" s="13">
        <v>5</v>
      </c>
      <c r="B13" s="14"/>
      <c r="C13" s="14"/>
      <c r="D13" s="14"/>
      <c r="E13" s="14"/>
      <c r="F13" s="14"/>
      <c r="G13" s="14"/>
      <c r="H13" s="14"/>
      <c r="I13" s="14"/>
      <c r="J13" s="15"/>
      <c r="K13" s="15"/>
    </row>
    <row r="14" s="1" customFormat="1" ht="21" customHeight="1" spans="1:11">
      <c r="A14" s="13">
        <v>6</v>
      </c>
      <c r="B14" s="14"/>
      <c r="C14" s="14"/>
      <c r="D14" s="14"/>
      <c r="E14" s="14"/>
      <c r="F14" s="14"/>
      <c r="G14" s="14"/>
      <c r="H14" s="14"/>
      <c r="I14" s="14"/>
      <c r="J14" s="15"/>
      <c r="K14" s="15"/>
    </row>
    <row r="15" s="1" customFormat="1" ht="21" customHeight="1" spans="1:11">
      <c r="A15" s="13">
        <v>7</v>
      </c>
      <c r="B15" s="14"/>
      <c r="C15" s="14"/>
      <c r="D15" s="14"/>
      <c r="E15" s="14"/>
      <c r="F15" s="14"/>
      <c r="G15" s="14"/>
      <c r="H15" s="14"/>
      <c r="I15" s="14"/>
      <c r="J15" s="15"/>
      <c r="K15" s="15"/>
    </row>
  </sheetData>
  <mergeCells count="15">
    <mergeCell ref="A2:K2"/>
    <mergeCell ref="A3:G3"/>
    <mergeCell ref="H3:I3"/>
    <mergeCell ref="J3:K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</mergeCells>
  <printOptions horizontalCentered="1"/>
  <pageMargins left="0" right="0" top="0.748031496062992" bottom="0.748031496062992" header="0.31496062992126" footer="0.31496062992126"/>
  <pageSetup paperSize="9" scale="90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1"/>
  <sheetViews>
    <sheetView showGridLines="0" showZeros="0" workbookViewId="0">
      <selection activeCell="G28" sqref="G28"/>
    </sheetView>
  </sheetViews>
  <sheetFormatPr defaultColWidth="9" defaultRowHeight="11.25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  <col min="9" max="9" width="19.6666666666667" customWidth="1"/>
  </cols>
  <sheetData>
    <row r="1" ht="12" customHeight="1" spans="1:4">
      <c r="A1" s="100" t="s">
        <v>22</v>
      </c>
      <c r="B1" s="101"/>
      <c r="C1" s="102"/>
      <c r="D1" s="101"/>
    </row>
    <row r="2" ht="31.5" customHeight="1" spans="1:4">
      <c r="A2" s="103" t="s">
        <v>3</v>
      </c>
      <c r="B2" s="103"/>
      <c r="C2" s="103"/>
      <c r="D2" s="103"/>
    </row>
    <row r="3" ht="23.25" customHeight="1" spans="1:4">
      <c r="A3" s="104" t="s">
        <v>23</v>
      </c>
      <c r="B3" s="105"/>
      <c r="C3" s="106" t="s">
        <v>24</v>
      </c>
      <c r="D3" s="106" t="s">
        <v>25</v>
      </c>
    </row>
    <row r="4" s="99" customFormat="1" ht="20.1" customHeight="1" spans="1:4">
      <c r="A4" s="107" t="s">
        <v>26</v>
      </c>
      <c r="B4" s="108"/>
      <c r="C4" s="107" t="s">
        <v>27</v>
      </c>
      <c r="D4" s="108"/>
    </row>
    <row r="5" s="99" customFormat="1" ht="20.1" customHeight="1" spans="1:4">
      <c r="A5" s="109" t="s">
        <v>28</v>
      </c>
      <c r="B5" s="110" t="s">
        <v>29</v>
      </c>
      <c r="C5" s="109" t="s">
        <v>28</v>
      </c>
      <c r="D5" s="110" t="s">
        <v>29</v>
      </c>
    </row>
    <row r="6" s="99" customFormat="1" ht="20.1" customHeight="1" spans="1:9">
      <c r="A6" s="111" t="s">
        <v>30</v>
      </c>
      <c r="B6" s="112">
        <v>2273.1</v>
      </c>
      <c r="C6" s="113" t="s">
        <v>31</v>
      </c>
      <c r="D6" s="112">
        <v>364.1</v>
      </c>
      <c r="I6" s="148"/>
    </row>
    <row r="7" s="99" customFormat="1" ht="20.1" customHeight="1" spans="1:9">
      <c r="A7" s="114" t="s">
        <v>32</v>
      </c>
      <c r="B7" s="112">
        <v>604.52</v>
      </c>
      <c r="C7" s="113" t="s">
        <v>33</v>
      </c>
      <c r="D7" s="112">
        <v>21.92</v>
      </c>
      <c r="I7" s="148"/>
    </row>
    <row r="8" s="99" customFormat="1" ht="20.1" customHeight="1" spans="1:9">
      <c r="A8" s="111" t="s">
        <v>34</v>
      </c>
      <c r="B8" s="112"/>
      <c r="C8" s="113" t="s">
        <v>35</v>
      </c>
      <c r="D8" s="115">
        <v>996.08</v>
      </c>
      <c r="I8" s="149"/>
    </row>
    <row r="9" s="99" customFormat="1" ht="20.1" customHeight="1" spans="1:9">
      <c r="A9" s="116" t="s">
        <v>36</v>
      </c>
      <c r="B9" s="112"/>
      <c r="C9" s="117" t="s">
        <v>37</v>
      </c>
      <c r="D9" s="115">
        <v>996.08</v>
      </c>
      <c r="I9" s="150"/>
    </row>
    <row r="10" s="99" customFormat="1" ht="20.1" customHeight="1" spans="1:4">
      <c r="A10" s="116" t="s">
        <v>38</v>
      </c>
      <c r="B10" s="112"/>
      <c r="C10" s="117"/>
      <c r="D10" s="115"/>
    </row>
    <row r="11" s="99" customFormat="1" ht="20.1" customHeight="1" spans="1:4">
      <c r="A11" s="116" t="s">
        <v>39</v>
      </c>
      <c r="B11" s="112"/>
      <c r="C11" s="117"/>
      <c r="D11" s="115"/>
    </row>
    <row r="12" s="99" customFormat="1" ht="20.1" customHeight="1" spans="1:4">
      <c r="A12" s="116" t="s">
        <v>40</v>
      </c>
      <c r="B12" s="112">
        <f>SUM(B13:B14)</f>
        <v>0</v>
      </c>
      <c r="C12" s="117"/>
      <c r="D12" s="115"/>
    </row>
    <row r="13" s="99" customFormat="1" ht="20.1" customHeight="1" spans="1:4">
      <c r="A13" s="116" t="s">
        <v>41</v>
      </c>
      <c r="B13" s="112"/>
      <c r="C13" s="117"/>
      <c r="D13" s="115"/>
    </row>
    <row r="14" s="99" customFormat="1" ht="20.1" customHeight="1" spans="1:4">
      <c r="A14" s="116" t="s">
        <v>42</v>
      </c>
      <c r="B14" s="112"/>
      <c r="C14" s="117"/>
      <c r="D14" s="115"/>
    </row>
    <row r="15" s="99" customFormat="1" ht="20.1" customHeight="1" spans="1:4">
      <c r="A15" s="116"/>
      <c r="B15" s="112"/>
      <c r="C15" s="117"/>
      <c r="D15" s="115"/>
    </row>
    <row r="16" s="99" customFormat="1" ht="20.1" customHeight="1" spans="1:4">
      <c r="A16" s="116"/>
      <c r="B16" s="112"/>
      <c r="C16" s="117"/>
      <c r="D16" s="115"/>
    </row>
    <row r="17" s="99" customFormat="1" ht="20.1" customHeight="1" spans="1:4">
      <c r="A17" s="116"/>
      <c r="B17" s="112"/>
      <c r="C17" s="117"/>
      <c r="D17" s="115"/>
    </row>
    <row r="18" s="99" customFormat="1" ht="20.1" customHeight="1" spans="1:4">
      <c r="A18" s="116"/>
      <c r="B18" s="112"/>
      <c r="C18" s="117"/>
      <c r="D18" s="115"/>
    </row>
    <row r="19" s="99" customFormat="1" ht="20.1" customHeight="1" spans="1:4">
      <c r="A19" s="116"/>
      <c r="B19" s="112"/>
      <c r="C19" s="117"/>
      <c r="D19" s="115"/>
    </row>
    <row r="20" s="99" customFormat="1" ht="18.75" customHeight="1" spans="1:4">
      <c r="A20" s="116"/>
      <c r="B20" s="112"/>
      <c r="C20" s="118"/>
      <c r="D20" s="115"/>
    </row>
    <row r="21" s="99" customFormat="1" ht="20.1" customHeight="1" spans="1:4">
      <c r="A21" s="116"/>
      <c r="B21" s="112"/>
      <c r="C21" s="113"/>
      <c r="D21" s="115"/>
    </row>
    <row r="22" s="99" customFormat="1" ht="20.1" customHeight="1" spans="1:4">
      <c r="A22" s="116"/>
      <c r="B22" s="112"/>
      <c r="C22" s="111"/>
      <c r="D22" s="115"/>
    </row>
    <row r="23" s="99" customFormat="1" ht="20.1" customHeight="1" spans="1:4">
      <c r="A23" s="116"/>
      <c r="B23" s="112"/>
      <c r="C23" s="113" t="s">
        <v>43</v>
      </c>
      <c r="D23" s="115">
        <f>D24+D25+D26+D27</f>
        <v>1495.52</v>
      </c>
    </row>
    <row r="24" s="99" customFormat="1" ht="20.1" customHeight="1" spans="1:4">
      <c r="A24" s="116"/>
      <c r="B24" s="112"/>
      <c r="C24" s="117" t="s">
        <v>44</v>
      </c>
      <c r="D24" s="115">
        <v>4.52</v>
      </c>
    </row>
    <row r="25" s="99" customFormat="1" ht="20.1" customHeight="1" spans="1:4">
      <c r="A25" s="116"/>
      <c r="B25" s="112"/>
      <c r="C25" s="117" t="s">
        <v>45</v>
      </c>
      <c r="D25" s="115">
        <v>600</v>
      </c>
    </row>
    <row r="26" s="99" customFormat="1" ht="20.1" customHeight="1" spans="1:4">
      <c r="A26" s="116"/>
      <c r="B26" s="112"/>
      <c r="C26" s="99" t="s">
        <v>46</v>
      </c>
      <c r="D26" s="115">
        <v>280</v>
      </c>
    </row>
    <row r="27" s="99" customFormat="1" ht="20.1" customHeight="1" spans="1:4">
      <c r="A27" s="116"/>
      <c r="B27" s="112"/>
      <c r="C27" s="111" t="s">
        <v>47</v>
      </c>
      <c r="D27" s="115">
        <v>611</v>
      </c>
    </row>
    <row r="28" s="99" customFormat="1" ht="30.95" customHeight="1" spans="1:4">
      <c r="A28" s="116"/>
      <c r="B28" s="112"/>
      <c r="C28" s="120"/>
      <c r="D28" s="120"/>
    </row>
    <row r="29" s="99" customFormat="1" ht="20.1" customHeight="1" spans="1:4">
      <c r="A29" s="111"/>
      <c r="B29" s="112"/>
      <c r="C29" s="120"/>
      <c r="D29" s="120"/>
    </row>
    <row r="30" s="99" customFormat="1" ht="20.1" customHeight="1" spans="1:4">
      <c r="A30" s="111"/>
      <c r="B30" s="112"/>
      <c r="C30" s="111"/>
      <c r="D30" s="120"/>
    </row>
    <row r="31" s="99" customFormat="1" ht="20.1" customHeight="1" spans="1:4">
      <c r="A31" s="109" t="s">
        <v>48</v>
      </c>
      <c r="B31" s="115">
        <v>2877.62</v>
      </c>
      <c r="C31" s="109" t="s">
        <v>49</v>
      </c>
      <c r="D31" s="115">
        <f>D6+D7+D8+D23</f>
        <v>2877.62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3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1"/>
  <sheetViews>
    <sheetView workbookViewId="0">
      <pane ySplit="6" topLeftCell="A7" activePane="bottomLeft" state="frozen"/>
      <selection/>
      <selection pane="bottomLeft" activeCell="D37" sqref="D37"/>
    </sheetView>
  </sheetViews>
  <sheetFormatPr defaultColWidth="11.8333333333333" defaultRowHeight="13.5"/>
  <cols>
    <col min="1" max="1" width="9.5" style="40" customWidth="1"/>
    <col min="2" max="2" width="13.5" style="40" customWidth="1"/>
    <col min="3" max="3" width="41.6666666666667" style="40" customWidth="1"/>
    <col min="4" max="4" width="16.5" style="134" customWidth="1"/>
    <col min="5" max="6" width="14.3333333333333" style="41" customWidth="1"/>
    <col min="7" max="13" width="14.3333333333333" style="40" customWidth="1"/>
    <col min="14" max="14" width="11.8333333333333" style="40"/>
    <col min="15" max="15" width="15.6666666666667" style="40"/>
    <col min="16" max="16384" width="11.8333333333333" style="40"/>
  </cols>
  <sheetData>
    <row r="1" spans="1:1">
      <c r="A1" s="5" t="s">
        <v>50</v>
      </c>
    </row>
    <row r="2" ht="41.25" customHeight="1" spans="1:13">
      <c r="A2" s="7" t="s">
        <v>5</v>
      </c>
      <c r="B2" s="7" t="s">
        <v>51</v>
      </c>
      <c r="C2" s="7" t="s">
        <v>51</v>
      </c>
      <c r="D2" s="135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  <c r="J2" s="7" t="s">
        <v>51</v>
      </c>
      <c r="K2" s="7" t="s">
        <v>51</v>
      </c>
      <c r="L2" s="7" t="s">
        <v>51</v>
      </c>
      <c r="M2" s="7" t="s">
        <v>51</v>
      </c>
    </row>
    <row r="3" s="5" customFormat="1" ht="18" customHeight="1" spans="1:13">
      <c r="A3" s="8" t="s">
        <v>23</v>
      </c>
      <c r="B3" s="9" t="s">
        <v>51</v>
      </c>
      <c r="C3" s="9" t="s">
        <v>51</v>
      </c>
      <c r="D3" s="136" t="s">
        <v>51</v>
      </c>
      <c r="E3" s="9" t="s">
        <v>51</v>
      </c>
      <c r="F3" s="9" t="s">
        <v>51</v>
      </c>
      <c r="G3" s="9" t="s">
        <v>51</v>
      </c>
      <c r="H3" s="9" t="s">
        <v>51</v>
      </c>
      <c r="I3" s="9" t="s">
        <v>51</v>
      </c>
      <c r="J3" s="10" t="s">
        <v>52</v>
      </c>
      <c r="K3" s="9" t="s">
        <v>51</v>
      </c>
      <c r="L3" s="10" t="s">
        <v>25</v>
      </c>
      <c r="M3" s="9" t="s">
        <v>51</v>
      </c>
    </row>
    <row r="4" ht="18" customHeight="1" spans="1:13">
      <c r="A4" s="12" t="s">
        <v>53</v>
      </c>
      <c r="B4" s="12" t="s">
        <v>54</v>
      </c>
      <c r="C4" s="12" t="s">
        <v>51</v>
      </c>
      <c r="D4" s="137" t="s">
        <v>55</v>
      </c>
      <c r="E4" s="12" t="s">
        <v>56</v>
      </c>
      <c r="F4" s="12" t="s">
        <v>51</v>
      </c>
      <c r="G4" s="12" t="s">
        <v>51</v>
      </c>
      <c r="H4" s="12" t="s">
        <v>51</v>
      </c>
      <c r="I4" s="12" t="s">
        <v>51</v>
      </c>
      <c r="J4" s="12" t="s">
        <v>51</v>
      </c>
      <c r="K4" s="12" t="s">
        <v>51</v>
      </c>
      <c r="L4" s="12" t="s">
        <v>51</v>
      </c>
      <c r="M4" s="12" t="s">
        <v>57</v>
      </c>
    </row>
    <row r="5" s="39" customFormat="1" ht="32.25" customHeight="1" spans="1:13">
      <c r="A5" s="12" t="s">
        <v>51</v>
      </c>
      <c r="B5" s="11" t="s">
        <v>58</v>
      </c>
      <c r="C5" s="11" t="s">
        <v>59</v>
      </c>
      <c r="D5" s="137" t="s">
        <v>51</v>
      </c>
      <c r="E5" s="11" t="s">
        <v>60</v>
      </c>
      <c r="F5" s="11" t="s">
        <v>61</v>
      </c>
      <c r="G5" s="11" t="s">
        <v>62</v>
      </c>
      <c r="H5" s="11" t="s">
        <v>63</v>
      </c>
      <c r="I5" s="11" t="s">
        <v>64</v>
      </c>
      <c r="J5" s="11" t="s">
        <v>65</v>
      </c>
      <c r="K5" s="11" t="s">
        <v>66</v>
      </c>
      <c r="L5" s="11" t="s">
        <v>67</v>
      </c>
      <c r="M5" s="12" t="s">
        <v>51</v>
      </c>
    </row>
    <row r="6" ht="18" customHeight="1" spans="1:13">
      <c r="A6" s="12" t="s">
        <v>68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  <c r="I6" s="12">
        <v>8</v>
      </c>
      <c r="J6" s="12">
        <v>9</v>
      </c>
      <c r="K6" s="12">
        <v>10</v>
      </c>
      <c r="L6" s="12">
        <v>11</v>
      </c>
      <c r="M6" s="12">
        <v>12</v>
      </c>
    </row>
    <row r="7" ht="16.5" customHeight="1" spans="1:13">
      <c r="A7" s="16">
        <v>1</v>
      </c>
      <c r="B7" s="138"/>
      <c r="C7" s="138" t="s">
        <v>55</v>
      </c>
      <c r="D7" s="126">
        <v>2877.62</v>
      </c>
      <c r="E7" s="126">
        <v>2877.62</v>
      </c>
      <c r="F7" s="126">
        <v>2877.62</v>
      </c>
      <c r="G7" s="138"/>
      <c r="H7" s="138"/>
      <c r="I7" s="138"/>
      <c r="J7" s="138"/>
      <c r="K7" s="138"/>
      <c r="L7" s="138"/>
      <c r="M7" s="138"/>
    </row>
    <row r="8" ht="16.5" customHeight="1" spans="1:16">
      <c r="A8" s="16">
        <v>2</v>
      </c>
      <c r="B8" s="139" t="s">
        <v>69</v>
      </c>
      <c r="C8" s="139" t="s">
        <v>70</v>
      </c>
      <c r="D8" s="126">
        <f>E8</f>
        <v>1496.26</v>
      </c>
      <c r="E8" s="126">
        <f>E9</f>
        <v>1496.26</v>
      </c>
      <c r="F8" s="126">
        <f>F9</f>
        <v>1496.26</v>
      </c>
      <c r="G8" s="138"/>
      <c r="H8" s="138"/>
      <c r="I8" s="138"/>
      <c r="J8" s="138"/>
      <c r="K8" s="138"/>
      <c r="L8" s="138"/>
      <c r="M8" s="138"/>
      <c r="P8" s="147"/>
    </row>
    <row r="9" ht="16.5" customHeight="1" spans="1:13">
      <c r="A9" s="16">
        <v>3</v>
      </c>
      <c r="B9" s="139" t="s">
        <v>71</v>
      </c>
      <c r="C9" s="139" t="s">
        <v>72</v>
      </c>
      <c r="D9" s="126">
        <f>E9</f>
        <v>1496.26</v>
      </c>
      <c r="E9" s="126">
        <f>E10</f>
        <v>1496.26</v>
      </c>
      <c r="F9" s="126">
        <f>F10</f>
        <v>1496.26</v>
      </c>
      <c r="G9" s="138"/>
      <c r="H9" s="138"/>
      <c r="I9" s="138"/>
      <c r="J9" s="138"/>
      <c r="K9" s="138"/>
      <c r="L9" s="138"/>
      <c r="M9" s="138"/>
    </row>
    <row r="10" ht="16.5" customHeight="1" spans="1:15">
      <c r="A10" s="16">
        <v>4</v>
      </c>
      <c r="B10" s="139" t="s">
        <v>73</v>
      </c>
      <c r="C10" s="139" t="s">
        <v>74</v>
      </c>
      <c r="D10" s="126">
        <f>E10</f>
        <v>1496.26</v>
      </c>
      <c r="E10" s="126">
        <f>F10</f>
        <v>1496.26</v>
      </c>
      <c r="F10" s="126">
        <v>1496.26</v>
      </c>
      <c r="G10" s="138"/>
      <c r="H10" s="138"/>
      <c r="I10" s="138"/>
      <c r="J10" s="138"/>
      <c r="K10" s="138"/>
      <c r="L10" s="138"/>
      <c r="M10" s="138"/>
      <c r="O10" s="126"/>
    </row>
    <row r="11" ht="16.5" customHeight="1" spans="1:13">
      <c r="A11" s="16">
        <v>5</v>
      </c>
      <c r="B11" s="139" t="s">
        <v>75</v>
      </c>
      <c r="C11" s="139" t="s">
        <v>76</v>
      </c>
      <c r="D11" s="126">
        <f>D12</f>
        <v>56.27</v>
      </c>
      <c r="E11" s="140">
        <f>E12</f>
        <v>56.27</v>
      </c>
      <c r="F11" s="126">
        <f>F12</f>
        <v>56.27</v>
      </c>
      <c r="G11" s="138"/>
      <c r="H11" s="138"/>
      <c r="I11" s="138"/>
      <c r="J11" s="138"/>
      <c r="K11" s="138"/>
      <c r="L11" s="138"/>
      <c r="M11" s="138"/>
    </row>
    <row r="12" ht="16.5" customHeight="1" spans="1:13">
      <c r="A12" s="16">
        <v>6</v>
      </c>
      <c r="B12" s="139" t="s">
        <v>77</v>
      </c>
      <c r="C12" s="139" t="s">
        <v>78</v>
      </c>
      <c r="D12" s="126">
        <v>56.27</v>
      </c>
      <c r="E12" s="140">
        <v>56.27</v>
      </c>
      <c r="F12" s="126">
        <v>56.27</v>
      </c>
      <c r="G12" s="138"/>
      <c r="H12" s="138"/>
      <c r="I12" s="138"/>
      <c r="J12" s="138"/>
      <c r="K12" s="138"/>
      <c r="L12" s="138"/>
      <c r="M12" s="138"/>
    </row>
    <row r="13" ht="16.5" customHeight="1" spans="1:13">
      <c r="A13" s="16">
        <v>7</v>
      </c>
      <c r="B13" s="139" t="s">
        <v>79</v>
      </c>
      <c r="C13" s="139" t="s">
        <v>80</v>
      </c>
      <c r="D13" s="126">
        <v>34.27</v>
      </c>
      <c r="E13" s="126">
        <v>34.27</v>
      </c>
      <c r="F13" s="126">
        <v>34.27</v>
      </c>
      <c r="G13" s="138"/>
      <c r="H13" s="138"/>
      <c r="I13" s="138"/>
      <c r="J13" s="138"/>
      <c r="K13" s="138"/>
      <c r="L13" s="138"/>
      <c r="M13" s="138"/>
    </row>
    <row r="14" ht="16.5" customHeight="1" spans="1:13">
      <c r="A14" s="16">
        <v>8</v>
      </c>
      <c r="B14" s="139" t="s">
        <v>81</v>
      </c>
      <c r="C14" s="139" t="s">
        <v>82</v>
      </c>
      <c r="D14" s="126">
        <v>17.14</v>
      </c>
      <c r="E14" s="126">
        <v>17.14</v>
      </c>
      <c r="F14" s="126">
        <v>17.14</v>
      </c>
      <c r="G14" s="138"/>
      <c r="H14" s="138"/>
      <c r="I14" s="138"/>
      <c r="J14" s="138"/>
      <c r="K14" s="138"/>
      <c r="L14" s="138"/>
      <c r="M14" s="138"/>
    </row>
    <row r="15" s="133" customFormat="1" ht="16.5" customHeight="1" spans="1:13">
      <c r="A15" s="16">
        <v>9</v>
      </c>
      <c r="B15" s="141" t="s">
        <v>83</v>
      </c>
      <c r="C15" s="142" t="s">
        <v>84</v>
      </c>
      <c r="D15" s="126">
        <f>D16+D18+D20</f>
        <v>1295.52</v>
      </c>
      <c r="E15" s="126">
        <f>E16+E18+E20</f>
        <v>1295.52</v>
      </c>
      <c r="F15" s="126">
        <f>F16+F18+F20</f>
        <v>1295.52</v>
      </c>
      <c r="G15" s="143"/>
      <c r="H15" s="143"/>
      <c r="I15" s="143"/>
      <c r="J15" s="143"/>
      <c r="K15" s="143"/>
      <c r="L15" s="143"/>
      <c r="M15" s="143"/>
    </row>
    <row r="16" s="133" customFormat="1" ht="16.5" customHeight="1" spans="1:13">
      <c r="A16" s="16">
        <v>10</v>
      </c>
      <c r="B16" s="141" t="s">
        <v>85</v>
      </c>
      <c r="C16" s="142" t="s">
        <v>86</v>
      </c>
      <c r="D16" s="140">
        <f>E16</f>
        <v>691</v>
      </c>
      <c r="E16" s="140">
        <f>E17</f>
        <v>691</v>
      </c>
      <c r="F16" s="140">
        <f>F17</f>
        <v>691</v>
      </c>
      <c r="G16" s="143"/>
      <c r="H16" s="143"/>
      <c r="I16" s="143"/>
      <c r="J16" s="143"/>
      <c r="K16" s="143"/>
      <c r="L16" s="143"/>
      <c r="M16" s="143"/>
    </row>
    <row r="17" s="133" customFormat="1" ht="16.5" customHeight="1" spans="1:13">
      <c r="A17" s="16">
        <v>11</v>
      </c>
      <c r="B17" s="141" t="s">
        <v>87</v>
      </c>
      <c r="C17" s="142" t="s">
        <v>88</v>
      </c>
      <c r="D17" s="140">
        <f>E17</f>
        <v>691</v>
      </c>
      <c r="E17" s="140">
        <f>F17</f>
        <v>691</v>
      </c>
      <c r="F17" s="140">
        <v>691</v>
      </c>
      <c r="G17" s="143"/>
      <c r="H17" s="143"/>
      <c r="I17" s="143"/>
      <c r="J17" s="143"/>
      <c r="K17" s="143"/>
      <c r="L17" s="143"/>
      <c r="M17" s="143"/>
    </row>
    <row r="18" s="133" customFormat="1" ht="16.5" customHeight="1" spans="1:13">
      <c r="A18" s="16">
        <v>12</v>
      </c>
      <c r="B18" s="141" t="s">
        <v>89</v>
      </c>
      <c r="C18" s="142" t="s">
        <v>90</v>
      </c>
      <c r="D18" s="140">
        <v>234.52</v>
      </c>
      <c r="E18" s="140">
        <v>234.52</v>
      </c>
      <c r="F18" s="140">
        <v>234.52</v>
      </c>
      <c r="G18" s="143"/>
      <c r="H18" s="143"/>
      <c r="I18" s="143"/>
      <c r="J18" s="143"/>
      <c r="K18" s="143"/>
      <c r="L18" s="143"/>
      <c r="M18" s="143"/>
    </row>
    <row r="19" s="133" customFormat="1" ht="16.5" customHeight="1" spans="1:13">
      <c r="A19" s="16">
        <v>13</v>
      </c>
      <c r="B19" s="141" t="s">
        <v>91</v>
      </c>
      <c r="C19" s="142" t="s">
        <v>92</v>
      </c>
      <c r="D19" s="140">
        <v>234.52</v>
      </c>
      <c r="E19" s="140">
        <v>234.52</v>
      </c>
      <c r="F19" s="140">
        <v>234.52</v>
      </c>
      <c r="G19" s="143"/>
      <c r="H19" s="143"/>
      <c r="I19" s="143"/>
      <c r="J19" s="143"/>
      <c r="K19" s="143"/>
      <c r="L19" s="143"/>
      <c r="M19" s="143"/>
    </row>
    <row r="20" s="133" customFormat="1" ht="16.5" customHeight="1" spans="1:13">
      <c r="A20" s="16">
        <v>14</v>
      </c>
      <c r="B20" s="141" t="s">
        <v>93</v>
      </c>
      <c r="C20" s="142" t="s">
        <v>94</v>
      </c>
      <c r="D20" s="140">
        <v>370</v>
      </c>
      <c r="E20" s="140">
        <v>370</v>
      </c>
      <c r="F20" s="140">
        <v>370</v>
      </c>
      <c r="G20" s="143"/>
      <c r="H20" s="143"/>
      <c r="I20" s="143"/>
      <c r="J20" s="143"/>
      <c r="K20" s="143"/>
      <c r="L20" s="143"/>
      <c r="M20" s="143"/>
    </row>
    <row r="21" s="133" customFormat="1" ht="16.5" customHeight="1" spans="1:13">
      <c r="A21" s="16">
        <v>15</v>
      </c>
      <c r="B21" s="141" t="s">
        <v>95</v>
      </c>
      <c r="C21" s="142" t="s">
        <v>96</v>
      </c>
      <c r="D21" s="140">
        <v>370</v>
      </c>
      <c r="E21" s="140">
        <v>370</v>
      </c>
      <c r="F21" s="140">
        <v>370</v>
      </c>
      <c r="G21" s="143"/>
      <c r="H21" s="143"/>
      <c r="I21" s="143"/>
      <c r="J21" s="143"/>
      <c r="K21" s="143"/>
      <c r="L21" s="143"/>
      <c r="M21" s="143"/>
    </row>
    <row r="22" ht="16.5" customHeight="1" spans="1:13">
      <c r="A22" s="16">
        <v>16</v>
      </c>
      <c r="B22" s="139" t="s">
        <v>97</v>
      </c>
      <c r="C22" s="139" t="s">
        <v>98</v>
      </c>
      <c r="D22" s="140">
        <v>29.56</v>
      </c>
      <c r="E22" s="140">
        <v>29.56</v>
      </c>
      <c r="F22" s="140">
        <v>29.56</v>
      </c>
      <c r="G22" s="138"/>
      <c r="H22" s="138"/>
      <c r="I22" s="138"/>
      <c r="J22" s="138"/>
      <c r="K22" s="138"/>
      <c r="L22" s="138"/>
      <c r="M22" s="138"/>
    </row>
    <row r="23" ht="16.5" customHeight="1" spans="1:13">
      <c r="A23" s="16">
        <v>17</v>
      </c>
      <c r="B23" s="139" t="s">
        <v>99</v>
      </c>
      <c r="C23" s="139" t="s">
        <v>100</v>
      </c>
      <c r="D23" s="140">
        <v>29.56</v>
      </c>
      <c r="E23" s="140">
        <v>29.56</v>
      </c>
      <c r="F23" s="140">
        <v>29.56</v>
      </c>
      <c r="G23" s="138"/>
      <c r="H23" s="138"/>
      <c r="I23" s="138"/>
      <c r="J23" s="138"/>
      <c r="K23" s="138"/>
      <c r="L23" s="138"/>
      <c r="M23" s="138"/>
    </row>
    <row r="24" ht="16.5" customHeight="1" spans="1:13">
      <c r="A24" s="16">
        <v>18</v>
      </c>
      <c r="B24" s="139" t="s">
        <v>101</v>
      </c>
      <c r="C24" s="144" t="s">
        <v>102</v>
      </c>
      <c r="D24" s="140">
        <v>29.56</v>
      </c>
      <c r="E24" s="140">
        <v>29.56</v>
      </c>
      <c r="F24" s="140">
        <v>29.56</v>
      </c>
      <c r="G24" s="138"/>
      <c r="H24" s="138"/>
      <c r="I24" s="138"/>
      <c r="J24" s="138"/>
      <c r="K24" s="138"/>
      <c r="L24" s="138"/>
      <c r="M24" s="138"/>
    </row>
    <row r="25" spans="3:4">
      <c r="C25" s="145"/>
      <c r="D25" s="146" t="s">
        <v>51</v>
      </c>
    </row>
    <row r="26" spans="3:4">
      <c r="C26" s="145"/>
      <c r="D26" s="146" t="s">
        <v>51</v>
      </c>
    </row>
    <row r="27" spans="3:4">
      <c r="C27" s="145"/>
      <c r="D27" s="146" t="s">
        <v>51</v>
      </c>
    </row>
    <row r="28" spans="3:4">
      <c r="C28" s="145"/>
      <c r="D28" s="146" t="s">
        <v>51</v>
      </c>
    </row>
    <row r="29" spans="3:4">
      <c r="C29" s="145"/>
      <c r="D29" s="146" t="s">
        <v>51</v>
      </c>
    </row>
    <row r="30" spans="3:4">
      <c r="C30" s="145"/>
      <c r="D30" s="146" t="s">
        <v>51</v>
      </c>
    </row>
    <row r="31" spans="3:4">
      <c r="C31" s="145"/>
      <c r="D31" s="146" t="s">
        <v>51</v>
      </c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rintOptions horizontalCentered="1"/>
  <pageMargins left="0.393700787401575" right="0.393700787401575" top="0.748031496062992" bottom="0.748031496062992" header="0.31496062992126" footer="0.31496062992126"/>
  <pageSetup paperSize="9" scale="81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workbookViewId="0">
      <pane ySplit="6" topLeftCell="A7" activePane="bottomLeft" state="frozen"/>
      <selection/>
      <selection pane="bottomLeft" activeCell="F31" sqref="F31"/>
    </sheetView>
  </sheetViews>
  <sheetFormatPr defaultColWidth="11.8333333333333" defaultRowHeight="13.5"/>
  <cols>
    <col min="1" max="1" width="9.5" style="40" customWidth="1"/>
    <col min="2" max="2" width="15.1666666666667" style="40" customWidth="1"/>
    <col min="3" max="3" width="36.8333333333333" style="40" customWidth="1"/>
    <col min="4" max="4" width="14.5" style="121" customWidth="1"/>
    <col min="5" max="5" width="14.5" style="39" customWidth="1"/>
    <col min="6" max="6" width="14.5" style="121" customWidth="1"/>
    <col min="7" max="9" width="14.5" style="39" customWidth="1"/>
    <col min="10" max="10" width="14.8333333333333" style="40"/>
    <col min="11" max="11" width="15.6666666666667" style="40"/>
    <col min="12" max="12" width="11.8333333333333" style="40"/>
    <col min="13" max="14" width="15.6666666666667" style="40"/>
    <col min="15" max="16384" width="11.8333333333333" style="40"/>
  </cols>
  <sheetData>
    <row r="1" spans="1:9">
      <c r="A1" s="42" t="s">
        <v>103</v>
      </c>
      <c r="B1" s="42"/>
      <c r="C1" s="42"/>
      <c r="D1" s="122"/>
      <c r="E1" s="122"/>
      <c r="F1" s="122"/>
      <c r="G1" s="122"/>
      <c r="H1" s="122"/>
      <c r="I1" s="122"/>
    </row>
    <row r="2" ht="36" customHeight="1" spans="1:9">
      <c r="A2" s="7" t="s">
        <v>7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  <c r="I2" s="7" t="s">
        <v>51</v>
      </c>
    </row>
    <row r="3" ht="18" customHeight="1" spans="1:9">
      <c r="A3" s="123" t="s">
        <v>23</v>
      </c>
      <c r="B3" s="123" t="s">
        <v>51</v>
      </c>
      <c r="C3" s="123" t="s">
        <v>51</v>
      </c>
      <c r="D3" s="124" t="s">
        <v>51</v>
      </c>
      <c r="E3" s="123" t="s">
        <v>51</v>
      </c>
      <c r="F3" s="125" t="s">
        <v>24</v>
      </c>
      <c r="G3" s="125" t="s">
        <v>51</v>
      </c>
      <c r="H3" s="125" t="s">
        <v>25</v>
      </c>
      <c r="I3" s="125" t="s">
        <v>51</v>
      </c>
    </row>
    <row r="4" ht="18" customHeight="1" spans="1:9">
      <c r="A4" s="12" t="s">
        <v>53</v>
      </c>
      <c r="B4" s="12" t="s">
        <v>104</v>
      </c>
      <c r="C4" s="12" t="s">
        <v>51</v>
      </c>
      <c r="D4" s="11" t="s">
        <v>105</v>
      </c>
      <c r="E4" s="11" t="s">
        <v>106</v>
      </c>
      <c r="F4" s="11" t="s">
        <v>107</v>
      </c>
      <c r="G4" s="11" t="s">
        <v>108</v>
      </c>
      <c r="H4" s="11" t="s">
        <v>109</v>
      </c>
      <c r="I4" s="11" t="s">
        <v>110</v>
      </c>
    </row>
    <row r="5" ht="18" customHeight="1" spans="1:9">
      <c r="A5" s="12" t="s">
        <v>51</v>
      </c>
      <c r="B5" s="12" t="s">
        <v>58</v>
      </c>
      <c r="C5" s="12" t="s">
        <v>59</v>
      </c>
      <c r="D5" s="11" t="s">
        <v>51</v>
      </c>
      <c r="E5" s="11" t="s">
        <v>51</v>
      </c>
      <c r="F5" s="11" t="s">
        <v>51</v>
      </c>
      <c r="G5" s="11" t="s">
        <v>51</v>
      </c>
      <c r="H5" s="11" t="s">
        <v>51</v>
      </c>
      <c r="I5" s="11" t="s">
        <v>51</v>
      </c>
    </row>
    <row r="6" ht="18" customHeight="1" spans="1:13">
      <c r="A6" s="12" t="s">
        <v>68</v>
      </c>
      <c r="B6" s="12">
        <v>1</v>
      </c>
      <c r="C6" s="12">
        <v>2</v>
      </c>
      <c r="D6" s="11">
        <v>3</v>
      </c>
      <c r="E6" s="11">
        <v>4</v>
      </c>
      <c r="F6" s="11">
        <v>5</v>
      </c>
      <c r="G6" s="11">
        <v>6</v>
      </c>
      <c r="H6" s="11">
        <v>7</v>
      </c>
      <c r="I6" s="11">
        <v>8</v>
      </c>
      <c r="L6" s="122"/>
      <c r="M6" s="122"/>
    </row>
    <row r="7" ht="16.5" customHeight="1" spans="1:9">
      <c r="A7" s="16">
        <v>1</v>
      </c>
      <c r="B7" s="17"/>
      <c r="C7" s="16" t="s">
        <v>55</v>
      </c>
      <c r="D7" s="126">
        <v>2877.62</v>
      </c>
      <c r="E7" s="126">
        <v>379.69</v>
      </c>
      <c r="F7" s="126">
        <f>F8+F11+F15</f>
        <v>2497.92</v>
      </c>
      <c r="G7" s="126"/>
      <c r="H7" s="126"/>
      <c r="I7" s="126"/>
    </row>
    <row r="8" ht="16.5" customHeight="1" spans="1:12">
      <c r="A8" s="16">
        <v>2</v>
      </c>
      <c r="B8" s="17" t="s">
        <v>69</v>
      </c>
      <c r="C8" s="17" t="s">
        <v>70</v>
      </c>
      <c r="D8" s="126">
        <f>E8+F8</f>
        <v>1496.26</v>
      </c>
      <c r="E8" s="126">
        <f>E9</f>
        <v>298.72</v>
      </c>
      <c r="F8" s="126">
        <f>F9</f>
        <v>1197.54</v>
      </c>
      <c r="G8" s="126"/>
      <c r="H8" s="126"/>
      <c r="I8" s="126"/>
      <c r="K8" s="130"/>
      <c r="L8" s="122"/>
    </row>
    <row r="9" ht="16.5" customHeight="1" spans="1:12">
      <c r="A9" s="16">
        <v>3</v>
      </c>
      <c r="B9" s="17" t="s">
        <v>71</v>
      </c>
      <c r="C9" s="17" t="s">
        <v>72</v>
      </c>
      <c r="D9" s="126">
        <f>E9+F9</f>
        <v>1496.26</v>
      </c>
      <c r="E9" s="126">
        <f>E10</f>
        <v>298.72</v>
      </c>
      <c r="F9" s="126">
        <f>F10</f>
        <v>1197.54</v>
      </c>
      <c r="G9" s="126"/>
      <c r="H9" s="126"/>
      <c r="I9" s="126"/>
      <c r="K9" s="131"/>
      <c r="L9" s="122"/>
    </row>
    <row r="10" ht="16.5" customHeight="1" spans="1:11">
      <c r="A10" s="16">
        <v>4</v>
      </c>
      <c r="B10" s="17" t="s">
        <v>73</v>
      </c>
      <c r="C10" s="17" t="s">
        <v>74</v>
      </c>
      <c r="D10" s="126">
        <v>1496.26</v>
      </c>
      <c r="E10" s="126">
        <v>298.72</v>
      </c>
      <c r="F10" s="126">
        <v>1197.54</v>
      </c>
      <c r="G10" s="126"/>
      <c r="H10" s="126"/>
      <c r="I10" s="126"/>
      <c r="K10" s="131"/>
    </row>
    <row r="11" ht="16.5" customHeight="1" spans="1:11">
      <c r="A11" s="16">
        <v>5</v>
      </c>
      <c r="B11" s="17" t="s">
        <v>75</v>
      </c>
      <c r="C11" s="17" t="s">
        <v>76</v>
      </c>
      <c r="D11" s="126">
        <v>56.27</v>
      </c>
      <c r="E11" s="126">
        <f>E12</f>
        <v>51.41</v>
      </c>
      <c r="F11" s="126">
        <v>4.86</v>
      </c>
      <c r="G11" s="126"/>
      <c r="H11" s="126"/>
      <c r="I11" s="126"/>
      <c r="K11" s="131"/>
    </row>
    <row r="12" ht="16.5" customHeight="1" spans="1:9">
      <c r="A12" s="16">
        <v>6</v>
      </c>
      <c r="B12" s="17" t="s">
        <v>77</v>
      </c>
      <c r="C12" s="17" t="s">
        <v>78</v>
      </c>
      <c r="D12" s="126">
        <v>56.27</v>
      </c>
      <c r="E12" s="126">
        <v>51.41</v>
      </c>
      <c r="F12" s="126">
        <v>4.86</v>
      </c>
      <c r="G12" s="126"/>
      <c r="H12" s="126"/>
      <c r="I12" s="126"/>
    </row>
    <row r="13" ht="16.5" customHeight="1" spans="1:9">
      <c r="A13" s="16">
        <v>7</v>
      </c>
      <c r="B13" s="17" t="s">
        <v>79</v>
      </c>
      <c r="C13" s="17" t="s">
        <v>80</v>
      </c>
      <c r="D13" s="126">
        <v>39.13</v>
      </c>
      <c r="E13" s="126">
        <v>34.27</v>
      </c>
      <c r="F13" s="126">
        <v>4.86</v>
      </c>
      <c r="G13" s="126"/>
      <c r="H13" s="126"/>
      <c r="I13" s="126"/>
    </row>
    <row r="14" ht="16.5" customHeight="1" spans="1:9">
      <c r="A14" s="16">
        <v>8</v>
      </c>
      <c r="B14" s="17" t="s">
        <v>81</v>
      </c>
      <c r="C14" s="17" t="s">
        <v>82</v>
      </c>
      <c r="D14" s="126">
        <f>E14+F14</f>
        <v>17.14</v>
      </c>
      <c r="E14" s="126">
        <v>17.14</v>
      </c>
      <c r="F14" s="126"/>
      <c r="G14" s="126"/>
      <c r="H14" s="126"/>
      <c r="I14" s="126"/>
    </row>
    <row r="15" ht="16.5" customHeight="1" spans="1:9">
      <c r="A15" s="16">
        <v>9</v>
      </c>
      <c r="B15" s="95" t="s">
        <v>83</v>
      </c>
      <c r="C15" s="96" t="s">
        <v>84</v>
      </c>
      <c r="D15" s="126">
        <f>D16+D18+D20</f>
        <v>1295.52</v>
      </c>
      <c r="E15" s="127"/>
      <c r="F15" s="127">
        <f>F16+F18+F20</f>
        <v>1295.52</v>
      </c>
      <c r="G15" s="126"/>
      <c r="H15" s="126"/>
      <c r="I15" s="126"/>
    </row>
    <row r="16" ht="16.5" customHeight="1" spans="1:9">
      <c r="A16" s="16">
        <v>10</v>
      </c>
      <c r="B16" s="95" t="s">
        <v>85</v>
      </c>
      <c r="C16" s="96" t="s">
        <v>86</v>
      </c>
      <c r="D16" s="128">
        <f>E16+F16</f>
        <v>691</v>
      </c>
      <c r="E16" s="128"/>
      <c r="F16" s="128">
        <f>F17</f>
        <v>691</v>
      </c>
      <c r="G16" s="126"/>
      <c r="H16" s="126"/>
      <c r="I16" s="126"/>
    </row>
    <row r="17" ht="30" customHeight="1" spans="1:13">
      <c r="A17" s="16">
        <v>11</v>
      </c>
      <c r="B17" s="95" t="s">
        <v>87</v>
      </c>
      <c r="C17" s="96" t="s">
        <v>88</v>
      </c>
      <c r="D17" s="128">
        <f>E17+F17</f>
        <v>691</v>
      </c>
      <c r="E17" s="128"/>
      <c r="F17" s="128">
        <v>691</v>
      </c>
      <c r="G17" s="126"/>
      <c r="H17" s="126"/>
      <c r="I17" s="126"/>
      <c r="J17" s="40"/>
      <c r="M17" s="132"/>
    </row>
    <row r="18" ht="32.1" customHeight="1" spans="1:9">
      <c r="A18" s="16">
        <v>12</v>
      </c>
      <c r="B18" s="95" t="s">
        <v>89</v>
      </c>
      <c r="C18" s="96" t="s">
        <v>90</v>
      </c>
      <c r="D18" s="16">
        <v>234.52</v>
      </c>
      <c r="E18" s="16"/>
      <c r="F18" s="16">
        <v>234.52</v>
      </c>
      <c r="G18" s="126"/>
      <c r="H18" s="126"/>
      <c r="I18" s="126"/>
    </row>
    <row r="19" ht="16.5" customHeight="1" spans="1:9">
      <c r="A19" s="16">
        <v>13</v>
      </c>
      <c r="B19" s="95" t="s">
        <v>91</v>
      </c>
      <c r="C19" s="96" t="s">
        <v>92</v>
      </c>
      <c r="D19" s="16">
        <v>234.52</v>
      </c>
      <c r="E19" s="16"/>
      <c r="F19" s="16">
        <v>234.52</v>
      </c>
      <c r="G19" s="126"/>
      <c r="H19" s="126"/>
      <c r="I19" s="126"/>
    </row>
    <row r="20" ht="26.1" customHeight="1" spans="1:9">
      <c r="A20" s="16">
        <v>14</v>
      </c>
      <c r="B20" s="95" t="s">
        <v>93</v>
      </c>
      <c r="C20" s="96" t="s">
        <v>94</v>
      </c>
      <c r="D20" s="129">
        <v>370</v>
      </c>
      <c r="E20" s="129"/>
      <c r="F20" s="129">
        <v>370</v>
      </c>
      <c r="G20" s="126"/>
      <c r="H20" s="126"/>
      <c r="I20" s="126"/>
    </row>
    <row r="21" ht="33" customHeight="1" spans="1:9">
      <c r="A21" s="16">
        <v>15</v>
      </c>
      <c r="B21" s="95" t="s">
        <v>95</v>
      </c>
      <c r="C21" s="96" t="s">
        <v>96</v>
      </c>
      <c r="D21" s="129">
        <v>370</v>
      </c>
      <c r="E21" s="129"/>
      <c r="F21" s="129">
        <v>370</v>
      </c>
      <c r="G21" s="126"/>
      <c r="H21" s="126"/>
      <c r="I21" s="126"/>
    </row>
    <row r="22" ht="16.5" customHeight="1" spans="1:9">
      <c r="A22" s="16">
        <v>16</v>
      </c>
      <c r="B22" s="17" t="s">
        <v>97</v>
      </c>
      <c r="C22" s="17" t="s">
        <v>98</v>
      </c>
      <c r="D22" s="126">
        <v>29.56</v>
      </c>
      <c r="E22" s="126">
        <v>29.56</v>
      </c>
      <c r="F22" s="126"/>
      <c r="G22" s="126"/>
      <c r="H22" s="126"/>
      <c r="I22" s="126"/>
    </row>
    <row r="23" ht="16.5" customHeight="1" spans="1:9">
      <c r="A23" s="16">
        <v>17</v>
      </c>
      <c r="B23" s="17" t="s">
        <v>99</v>
      </c>
      <c r="C23" s="17" t="s">
        <v>100</v>
      </c>
      <c r="D23" s="126">
        <v>29.56</v>
      </c>
      <c r="E23" s="126">
        <v>29.56</v>
      </c>
      <c r="F23" s="126"/>
      <c r="G23" s="126"/>
      <c r="H23" s="126"/>
      <c r="I23" s="126"/>
    </row>
    <row r="24" ht="16.5" customHeight="1" spans="1:9">
      <c r="A24" s="16">
        <v>18</v>
      </c>
      <c r="B24" s="17" t="s">
        <v>101</v>
      </c>
      <c r="C24" s="17" t="s">
        <v>102</v>
      </c>
      <c r="D24" s="126">
        <v>29.56</v>
      </c>
      <c r="E24" s="126">
        <v>29.56</v>
      </c>
      <c r="F24" s="126"/>
      <c r="G24" s="126"/>
      <c r="H24" s="126"/>
      <c r="I24" s="126"/>
    </row>
    <row r="25" spans="1:9">
      <c r="A25" s="42"/>
      <c r="B25" s="42"/>
      <c r="C25" s="42"/>
      <c r="D25" s="122"/>
      <c r="E25" s="122"/>
      <c r="F25" s="122"/>
      <c r="G25" s="122"/>
      <c r="H25" s="122"/>
      <c r="I25" s="122"/>
    </row>
    <row r="26" spans="1:9">
      <c r="A26" s="42"/>
      <c r="B26" s="42"/>
      <c r="C26" s="42"/>
      <c r="D26" s="122"/>
      <c r="E26" s="122"/>
      <c r="F26" s="122"/>
      <c r="G26" s="122"/>
      <c r="H26" s="122"/>
      <c r="I26" s="122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rintOptions horizontalCentered="1"/>
  <pageMargins left="0" right="0" top="0.748031496062992" bottom="0.748031496062992" header="0.31496062992126" footer="0.31496062992126"/>
  <pageSetup paperSize="9" scale="97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1"/>
  <sheetViews>
    <sheetView showGridLines="0" showZeros="0" workbookViewId="0">
      <selection activeCell="A3" sqref="A3"/>
    </sheetView>
  </sheetViews>
  <sheetFormatPr defaultColWidth="9" defaultRowHeight="11.25" outlineLevelCol="3"/>
  <cols>
    <col min="1" max="1" width="45.8333333333333" customWidth="1"/>
    <col min="2" max="2" width="30.8333333333333" customWidth="1"/>
    <col min="3" max="3" width="45.8333333333333" customWidth="1"/>
    <col min="4" max="4" width="30.8333333333333" customWidth="1"/>
  </cols>
  <sheetData>
    <row r="1" ht="12" customHeight="1" spans="1:4">
      <c r="A1" s="100" t="s">
        <v>111</v>
      </c>
      <c r="B1" s="101"/>
      <c r="C1" s="102"/>
      <c r="D1" s="101"/>
    </row>
    <row r="2" ht="31.5" customHeight="1" spans="1:4">
      <c r="A2" s="103" t="s">
        <v>9</v>
      </c>
      <c r="B2" s="103"/>
      <c r="C2" s="103"/>
      <c r="D2" s="103"/>
    </row>
    <row r="3" ht="23.25" customHeight="1" spans="1:4">
      <c r="A3" s="104" t="s">
        <v>23</v>
      </c>
      <c r="B3" s="105"/>
      <c r="C3" s="106" t="s">
        <v>24</v>
      </c>
      <c r="D3" s="106" t="s">
        <v>25</v>
      </c>
    </row>
    <row r="4" s="99" customFormat="1" ht="20.1" customHeight="1" spans="1:4">
      <c r="A4" s="107" t="s">
        <v>26</v>
      </c>
      <c r="B4" s="108"/>
      <c r="C4" s="107" t="s">
        <v>27</v>
      </c>
      <c r="D4" s="108"/>
    </row>
    <row r="5" s="99" customFormat="1" ht="20.1" customHeight="1" spans="1:4">
      <c r="A5" s="109" t="s">
        <v>28</v>
      </c>
      <c r="B5" s="110" t="s">
        <v>29</v>
      </c>
      <c r="C5" s="109" t="s">
        <v>28</v>
      </c>
      <c r="D5" s="110" t="s">
        <v>29</v>
      </c>
    </row>
    <row r="6" s="99" customFormat="1" ht="20.1" customHeight="1" spans="1:4">
      <c r="A6" s="111" t="s">
        <v>30</v>
      </c>
      <c r="B6" s="112">
        <v>2273.1</v>
      </c>
      <c r="C6" s="113" t="s">
        <v>31</v>
      </c>
      <c r="D6" s="112">
        <v>364.1</v>
      </c>
    </row>
    <row r="7" s="99" customFormat="1" ht="20.1" customHeight="1" spans="1:4">
      <c r="A7" s="114" t="s">
        <v>32</v>
      </c>
      <c r="B7" s="112">
        <v>604.52</v>
      </c>
      <c r="C7" s="113" t="s">
        <v>33</v>
      </c>
      <c r="D7" s="112">
        <v>21.92</v>
      </c>
    </row>
    <row r="8" s="99" customFormat="1" ht="20.1" customHeight="1" spans="1:4">
      <c r="A8" s="111" t="s">
        <v>34</v>
      </c>
      <c r="B8" s="112"/>
      <c r="C8" s="113" t="s">
        <v>35</v>
      </c>
      <c r="D8" s="115">
        <v>996.08</v>
      </c>
    </row>
    <row r="9" s="99" customFormat="1" ht="20.1" customHeight="1" spans="1:4">
      <c r="A9" s="116"/>
      <c r="B9" s="112"/>
      <c r="C9" s="117" t="s">
        <v>37</v>
      </c>
      <c r="D9" s="115">
        <v>996.08</v>
      </c>
    </row>
    <row r="10" s="99" customFormat="1" ht="20.1" customHeight="1" spans="1:4">
      <c r="A10" s="116"/>
      <c r="B10" s="112"/>
      <c r="C10" s="117" t="s">
        <v>112</v>
      </c>
      <c r="D10" s="115"/>
    </row>
    <row r="11" s="99" customFormat="1" ht="20.1" customHeight="1" spans="1:4">
      <c r="A11" s="116"/>
      <c r="B11" s="112"/>
      <c r="C11" s="117"/>
      <c r="D11" s="115"/>
    </row>
    <row r="12" s="99" customFormat="1" ht="20.1" customHeight="1" spans="1:4">
      <c r="A12" s="116"/>
      <c r="B12" s="112">
        <f>SUM(B13:B14)</f>
        <v>0</v>
      </c>
      <c r="C12" s="117"/>
      <c r="D12" s="115"/>
    </row>
    <row r="13" s="99" customFormat="1" ht="20.1" customHeight="1" spans="1:4">
      <c r="A13" s="116"/>
      <c r="B13" s="112"/>
      <c r="C13" s="117"/>
      <c r="D13" s="115"/>
    </row>
    <row r="14" s="99" customFormat="1" ht="20.1" customHeight="1" spans="1:4">
      <c r="A14" s="116"/>
      <c r="B14" s="112"/>
      <c r="C14" s="117"/>
      <c r="D14" s="115"/>
    </row>
    <row r="15" s="99" customFormat="1" ht="20.1" customHeight="1" spans="1:4">
      <c r="A15" s="116"/>
      <c r="B15" s="112"/>
      <c r="C15" s="117"/>
      <c r="D15" s="115"/>
    </row>
    <row r="16" s="99" customFormat="1" ht="20.1" customHeight="1" spans="1:4">
      <c r="A16" s="116"/>
      <c r="B16" s="112"/>
      <c r="C16" s="117"/>
      <c r="D16" s="115"/>
    </row>
    <row r="17" s="99" customFormat="1" ht="20.1" customHeight="1" spans="1:4">
      <c r="A17" s="116"/>
      <c r="B17" s="112"/>
      <c r="C17" s="117"/>
      <c r="D17" s="115"/>
    </row>
    <row r="18" s="99" customFormat="1" ht="20.1" customHeight="1" spans="1:4">
      <c r="A18" s="116"/>
      <c r="B18" s="112"/>
      <c r="C18" s="117"/>
      <c r="D18" s="115"/>
    </row>
    <row r="19" s="99" customFormat="1" ht="20.1" customHeight="1" spans="1:4">
      <c r="A19" s="116"/>
      <c r="B19" s="112"/>
      <c r="C19" s="117"/>
      <c r="D19" s="115"/>
    </row>
    <row r="20" s="99" customFormat="1" ht="18.75" customHeight="1" spans="1:4">
      <c r="A20" s="116"/>
      <c r="B20" s="112"/>
      <c r="C20" s="118"/>
      <c r="D20" s="115"/>
    </row>
    <row r="21" s="99" customFormat="1" ht="20.1" customHeight="1" spans="1:4">
      <c r="A21" s="116"/>
      <c r="B21" s="112"/>
      <c r="C21" s="113"/>
      <c r="D21" s="115"/>
    </row>
    <row r="22" s="99" customFormat="1" ht="20.1" customHeight="1" spans="1:4">
      <c r="A22" s="116"/>
      <c r="B22" s="112"/>
      <c r="C22" s="111"/>
      <c r="D22" s="115"/>
    </row>
    <row r="23" s="99" customFormat="1" ht="20.1" customHeight="1" spans="1:4">
      <c r="A23" s="116"/>
      <c r="B23" s="112"/>
      <c r="C23" s="113" t="s">
        <v>43</v>
      </c>
      <c r="D23" s="119">
        <f>D24+D25+D26+D27</f>
        <v>1495.52</v>
      </c>
    </row>
    <row r="24" s="99" customFormat="1" ht="20.1" customHeight="1" spans="1:4">
      <c r="A24" s="116"/>
      <c r="B24" s="112"/>
      <c r="C24" s="117" t="s">
        <v>44</v>
      </c>
      <c r="D24" s="115">
        <v>4.52</v>
      </c>
    </row>
    <row r="25" s="99" customFormat="1" ht="20.1" customHeight="1" spans="1:4">
      <c r="A25" s="116"/>
      <c r="B25" s="112"/>
      <c r="C25" s="117" t="s">
        <v>45</v>
      </c>
      <c r="D25" s="115">
        <v>600</v>
      </c>
    </row>
    <row r="26" s="99" customFormat="1" ht="20.1" customHeight="1" spans="1:4">
      <c r="A26" s="116"/>
      <c r="B26" s="112"/>
      <c r="C26" s="99" t="s">
        <v>46</v>
      </c>
      <c r="D26" s="115">
        <v>280</v>
      </c>
    </row>
    <row r="27" s="99" customFormat="1" ht="20.1" customHeight="1" spans="1:4">
      <c r="A27" s="116"/>
      <c r="B27" s="112"/>
      <c r="C27" s="111" t="s">
        <v>47</v>
      </c>
      <c r="D27" s="115">
        <v>611</v>
      </c>
    </row>
    <row r="28" s="99" customFormat="1" ht="26.1" customHeight="1" spans="1:4">
      <c r="A28" s="116"/>
      <c r="B28" s="112"/>
      <c r="C28" s="120"/>
      <c r="D28" s="115"/>
    </row>
    <row r="29" s="99" customFormat="1" ht="20.1" customHeight="1" spans="1:4">
      <c r="A29" s="111"/>
      <c r="B29" s="112"/>
      <c r="D29" s="115"/>
    </row>
    <row r="30" s="99" customFormat="1" ht="20.1" customHeight="1" spans="1:4">
      <c r="A30" s="111"/>
      <c r="B30" s="112"/>
      <c r="C30" s="111"/>
      <c r="D30" s="115"/>
    </row>
    <row r="31" s="99" customFormat="1" ht="20.1" customHeight="1" spans="1:4">
      <c r="A31" s="109" t="s">
        <v>48</v>
      </c>
      <c r="B31" s="112">
        <f>B6+B7</f>
        <v>2877.62</v>
      </c>
      <c r="C31" s="109" t="s">
        <v>49</v>
      </c>
      <c r="D31" s="115">
        <f>D6+D7+D8+D23</f>
        <v>2877.62</v>
      </c>
    </row>
  </sheetData>
  <sheetProtection formatCells="0" formatColumns="0" formatRows="0"/>
  <mergeCells count="3">
    <mergeCell ref="A2:D2"/>
    <mergeCell ref="A4:B4"/>
    <mergeCell ref="C4:D4"/>
  </mergeCells>
  <printOptions horizontalCentered="1"/>
  <pageMargins left="0.393700787401575" right="0.393700787401575" top="0.78740157480315" bottom="0.984251968503937" header="0.511811023622047" footer="0.511811023622047"/>
  <pageSetup paperSize="9" scale="73" orientation="landscape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1"/>
  <sheetViews>
    <sheetView workbookViewId="0">
      <pane ySplit="6" topLeftCell="A7" activePane="bottomLeft" state="frozen"/>
      <selection/>
      <selection pane="bottomLeft" activeCell="G40" sqref="G40"/>
    </sheetView>
  </sheetViews>
  <sheetFormatPr defaultColWidth="11.8333333333333" defaultRowHeight="13.5"/>
  <cols>
    <col min="1" max="1" width="9.5" style="40" customWidth="1"/>
    <col min="2" max="2" width="17.8333333333333" style="40" customWidth="1"/>
    <col min="3" max="3" width="37.5" style="40" customWidth="1"/>
    <col min="4" max="4" width="17.8333333333333" style="41" customWidth="1"/>
    <col min="5" max="6" width="20" style="41" customWidth="1"/>
    <col min="7" max="7" width="20" style="40" customWidth="1"/>
    <col min="8" max="8" width="20" style="41" customWidth="1"/>
    <col min="9" max="10" width="11.8333333333333" style="40"/>
    <col min="11" max="11" width="12.6666666666667" style="40"/>
    <col min="12" max="16384" width="11.8333333333333" style="40"/>
  </cols>
  <sheetData>
    <row r="1" spans="1:8">
      <c r="A1" s="5" t="s">
        <v>113</v>
      </c>
      <c r="B1" s="5"/>
      <c r="C1" s="5"/>
      <c r="D1" s="42"/>
      <c r="E1" s="42"/>
      <c r="F1" s="42"/>
      <c r="G1" s="5"/>
      <c r="H1" s="42"/>
    </row>
    <row r="2" ht="36.75" customHeight="1" spans="1:8">
      <c r="A2" s="7" t="s">
        <v>11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  <c r="G2" s="7" t="s">
        <v>51</v>
      </c>
      <c r="H2" s="7" t="s">
        <v>51</v>
      </c>
    </row>
    <row r="3" ht="18" customHeight="1" spans="1:8">
      <c r="A3" s="8" t="s">
        <v>23</v>
      </c>
      <c r="B3" s="9" t="s">
        <v>51</v>
      </c>
      <c r="C3" s="9" t="s">
        <v>51</v>
      </c>
      <c r="D3" s="9" t="s">
        <v>51</v>
      </c>
      <c r="E3" s="9" t="s">
        <v>51</v>
      </c>
      <c r="F3" s="9" t="s">
        <v>24</v>
      </c>
      <c r="G3" s="10" t="s">
        <v>51</v>
      </c>
      <c r="H3" s="9" t="s">
        <v>25</v>
      </c>
    </row>
    <row r="4" ht="18" customHeight="1" spans="1:8">
      <c r="A4" s="12" t="s">
        <v>53</v>
      </c>
      <c r="B4" s="12" t="s">
        <v>104</v>
      </c>
      <c r="C4" s="12" t="s">
        <v>51</v>
      </c>
      <c r="D4" s="12" t="s">
        <v>55</v>
      </c>
      <c r="E4" s="12" t="s">
        <v>106</v>
      </c>
      <c r="F4" s="12" t="s">
        <v>51</v>
      </c>
      <c r="G4" s="12" t="s">
        <v>51</v>
      </c>
      <c r="H4" s="12" t="s">
        <v>107</v>
      </c>
    </row>
    <row r="5" ht="18" customHeight="1" spans="1:8">
      <c r="A5" s="12" t="s">
        <v>51</v>
      </c>
      <c r="B5" s="12" t="s">
        <v>58</v>
      </c>
      <c r="C5" s="12" t="s">
        <v>59</v>
      </c>
      <c r="D5" s="12" t="s">
        <v>51</v>
      </c>
      <c r="E5" s="12" t="s">
        <v>60</v>
      </c>
      <c r="F5" s="12" t="s">
        <v>114</v>
      </c>
      <c r="G5" s="12" t="s">
        <v>115</v>
      </c>
      <c r="H5" s="12" t="s">
        <v>51</v>
      </c>
    </row>
    <row r="6" ht="18" customHeight="1" spans="1:8">
      <c r="A6" s="12" t="s">
        <v>68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  <c r="G6" s="12">
        <v>6</v>
      </c>
      <c r="H6" s="12">
        <v>7</v>
      </c>
    </row>
    <row r="7" ht="16.5" customHeight="1" spans="1:10">
      <c r="A7" s="16">
        <v>1</v>
      </c>
      <c r="B7" s="17"/>
      <c r="C7" s="16" t="s">
        <v>55</v>
      </c>
      <c r="D7" s="92">
        <v>2273.1</v>
      </c>
      <c r="E7" s="92">
        <f>F7+G7</f>
        <v>379.69</v>
      </c>
      <c r="F7" s="92">
        <v>357.77</v>
      </c>
      <c r="G7" s="92">
        <v>21.92</v>
      </c>
      <c r="H7" s="92">
        <f>H8+H11+H15</f>
        <v>1893.4</v>
      </c>
      <c r="J7" s="98"/>
    </row>
    <row r="8" ht="16.5" customHeight="1" spans="1:10">
      <c r="A8" s="16">
        <v>2</v>
      </c>
      <c r="B8" s="17" t="s">
        <v>69</v>
      </c>
      <c r="C8" s="17" t="s">
        <v>70</v>
      </c>
      <c r="D8" s="92">
        <f>E8+H8</f>
        <v>1496.26</v>
      </c>
      <c r="E8" s="92">
        <f>E9</f>
        <v>298.72</v>
      </c>
      <c r="F8" s="92">
        <f>F9</f>
        <v>276.8</v>
      </c>
      <c r="G8" s="92">
        <v>21.92</v>
      </c>
      <c r="H8" s="92">
        <f>H9</f>
        <v>1197.54</v>
      </c>
      <c r="J8" s="5"/>
    </row>
    <row r="9" ht="16.5" customHeight="1" spans="1:10">
      <c r="A9" s="16">
        <v>3</v>
      </c>
      <c r="B9" s="17" t="s">
        <v>71</v>
      </c>
      <c r="C9" s="17" t="s">
        <v>72</v>
      </c>
      <c r="D9" s="92">
        <f>E9+H9</f>
        <v>1496.26</v>
      </c>
      <c r="E9" s="92">
        <f>F9+G9</f>
        <v>298.72</v>
      </c>
      <c r="F9" s="92">
        <f>F10</f>
        <v>276.8</v>
      </c>
      <c r="G9" s="92">
        <v>21.92</v>
      </c>
      <c r="H9" s="92">
        <f>H10</f>
        <v>1197.54</v>
      </c>
      <c r="J9" s="42"/>
    </row>
    <row r="10" ht="16.5" customHeight="1" spans="1:10">
      <c r="A10" s="16">
        <v>4</v>
      </c>
      <c r="B10" s="17" t="s">
        <v>73</v>
      </c>
      <c r="C10" s="17" t="s">
        <v>74</v>
      </c>
      <c r="D10" s="92">
        <f>E10+H10</f>
        <v>1496.26</v>
      </c>
      <c r="E10" s="92">
        <f>F10+G10</f>
        <v>298.72</v>
      </c>
      <c r="F10" s="93">
        <v>276.8</v>
      </c>
      <c r="G10" s="92">
        <v>21.92</v>
      </c>
      <c r="H10" s="93">
        <v>1197.54</v>
      </c>
      <c r="J10" s="5"/>
    </row>
    <row r="11" ht="16.5" customHeight="1" spans="1:8">
      <c r="A11" s="16">
        <v>5</v>
      </c>
      <c r="B11" s="17" t="s">
        <v>75</v>
      </c>
      <c r="C11" s="17" t="s">
        <v>76</v>
      </c>
      <c r="D11" s="92">
        <f>D12</f>
        <v>56.27</v>
      </c>
      <c r="E11" s="93">
        <f>E12</f>
        <v>51.41</v>
      </c>
      <c r="F11" s="93">
        <f>F12</f>
        <v>51.41</v>
      </c>
      <c r="G11" s="94"/>
      <c r="H11" s="92">
        <v>4.86</v>
      </c>
    </row>
    <row r="12" ht="16.5" customHeight="1" spans="1:8">
      <c r="A12" s="16">
        <v>6</v>
      </c>
      <c r="B12" s="17" t="s">
        <v>77</v>
      </c>
      <c r="C12" s="17" t="s">
        <v>78</v>
      </c>
      <c r="D12" s="92">
        <v>56.27</v>
      </c>
      <c r="E12" s="93">
        <f>F12+G12</f>
        <v>51.41</v>
      </c>
      <c r="F12" s="93">
        <f>F13+F14</f>
        <v>51.41</v>
      </c>
      <c r="G12" s="94"/>
      <c r="H12" s="92">
        <v>4.86</v>
      </c>
    </row>
    <row r="13" ht="16.5" customHeight="1" spans="1:8">
      <c r="A13" s="16">
        <v>7</v>
      </c>
      <c r="B13" s="17" t="s">
        <v>79</v>
      </c>
      <c r="C13" s="17" t="s">
        <v>80</v>
      </c>
      <c r="D13" s="92">
        <v>39.13</v>
      </c>
      <c r="E13" s="93">
        <f>F13+G13</f>
        <v>34.27</v>
      </c>
      <c r="F13" s="76">
        <v>34.27</v>
      </c>
      <c r="G13" s="94"/>
      <c r="H13" s="92">
        <v>4.86</v>
      </c>
    </row>
    <row r="14" ht="16.5" customHeight="1" spans="1:8">
      <c r="A14" s="16">
        <v>8</v>
      </c>
      <c r="B14" s="17" t="s">
        <v>81</v>
      </c>
      <c r="C14" s="17" t="s">
        <v>82</v>
      </c>
      <c r="D14" s="92">
        <v>17.14</v>
      </c>
      <c r="E14" s="93">
        <v>17.14</v>
      </c>
      <c r="F14" s="76">
        <v>17.14</v>
      </c>
      <c r="G14" s="94"/>
      <c r="H14" s="92"/>
    </row>
    <row r="15" ht="16.5" customHeight="1" spans="1:8">
      <c r="A15" s="16">
        <v>9</v>
      </c>
      <c r="B15" s="95" t="s">
        <v>83</v>
      </c>
      <c r="C15" s="96" t="s">
        <v>84</v>
      </c>
      <c r="D15" s="97">
        <f>H15</f>
        <v>691</v>
      </c>
      <c r="E15" s="97"/>
      <c r="F15" s="92"/>
      <c r="G15" s="94"/>
      <c r="H15" s="97">
        <f>H16</f>
        <v>691</v>
      </c>
    </row>
    <row r="16" ht="16.5" customHeight="1" spans="1:8">
      <c r="A16" s="16">
        <v>10</v>
      </c>
      <c r="B16" s="95" t="s">
        <v>85</v>
      </c>
      <c r="C16" s="96" t="s">
        <v>86</v>
      </c>
      <c r="D16" s="97">
        <f>H16</f>
        <v>691</v>
      </c>
      <c r="E16" s="97"/>
      <c r="F16" s="92"/>
      <c r="G16" s="94"/>
      <c r="H16" s="97">
        <f>H17</f>
        <v>691</v>
      </c>
    </row>
    <row r="17" ht="16.5" customHeight="1" spans="1:8">
      <c r="A17" s="16">
        <v>11</v>
      </c>
      <c r="B17" s="95" t="s">
        <v>87</v>
      </c>
      <c r="C17" s="96" t="s">
        <v>88</v>
      </c>
      <c r="D17" s="97">
        <f>H17</f>
        <v>691</v>
      </c>
      <c r="E17" s="97"/>
      <c r="F17" s="92"/>
      <c r="G17" s="94"/>
      <c r="H17" s="93">
        <v>691</v>
      </c>
    </row>
    <row r="18" ht="16.5" customHeight="1" spans="1:8">
      <c r="A18" s="16">
        <v>12</v>
      </c>
      <c r="B18" s="17" t="s">
        <v>97</v>
      </c>
      <c r="C18" s="17" t="s">
        <v>98</v>
      </c>
      <c r="D18" s="92">
        <v>29.56</v>
      </c>
      <c r="E18" s="92">
        <v>29.56</v>
      </c>
      <c r="F18" s="92">
        <v>29.56</v>
      </c>
      <c r="G18" s="94"/>
      <c r="H18" s="92"/>
    </row>
    <row r="19" ht="16.5" customHeight="1" spans="1:8">
      <c r="A19" s="16">
        <v>13</v>
      </c>
      <c r="B19" s="17" t="s">
        <v>99</v>
      </c>
      <c r="C19" s="17" t="s">
        <v>100</v>
      </c>
      <c r="D19" s="92">
        <v>29.56</v>
      </c>
      <c r="E19" s="92">
        <v>29.56</v>
      </c>
      <c r="F19" s="92">
        <v>29.56</v>
      </c>
      <c r="G19" s="94"/>
      <c r="H19" s="92"/>
    </row>
    <row r="20" ht="16.5" customHeight="1" spans="1:8">
      <c r="A20" s="16">
        <v>14</v>
      </c>
      <c r="B20" s="17" t="s">
        <v>101</v>
      </c>
      <c r="C20" s="17" t="s">
        <v>102</v>
      </c>
      <c r="D20" s="92">
        <v>29.56</v>
      </c>
      <c r="E20" s="92">
        <v>29.56</v>
      </c>
      <c r="F20" s="92">
        <v>29.56</v>
      </c>
      <c r="G20" s="94"/>
      <c r="H20" s="92"/>
    </row>
    <row r="21" spans="1:8">
      <c r="A21" s="5"/>
      <c r="B21" s="5"/>
      <c r="C21" s="5"/>
      <c r="D21" s="42"/>
      <c r="E21" s="42"/>
      <c r="F21" s="42"/>
      <c r="G21" s="5"/>
      <c r="H21" s="42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8"/>
  <sheetViews>
    <sheetView workbookViewId="0">
      <pane ySplit="7" topLeftCell="A8" activePane="bottomLeft" state="frozen"/>
      <selection/>
      <selection pane="bottomLeft" activeCell="G14" sqref="G14:G15"/>
    </sheetView>
  </sheetViews>
  <sheetFormatPr defaultColWidth="11.8333333333333" defaultRowHeight="12"/>
  <cols>
    <col min="1" max="1" width="9.5" style="58" customWidth="1"/>
    <col min="2" max="2" width="14.5" style="59" customWidth="1"/>
    <col min="3" max="3" width="24.5" style="59" customWidth="1"/>
    <col min="4" max="8" width="13.5" style="58" customWidth="1"/>
    <col min="9" max="12" width="13.5" style="60" customWidth="1"/>
    <col min="13" max="16384" width="11.8333333333333" style="47"/>
  </cols>
  <sheetData>
    <row r="1" spans="1:1">
      <c r="A1" s="58" t="s">
        <v>116</v>
      </c>
    </row>
    <row r="2" ht="33.75" customHeight="1" spans="1:12">
      <c r="A2" s="61" t="s">
        <v>117</v>
      </c>
      <c r="B2" s="61" t="s">
        <v>51</v>
      </c>
      <c r="C2" s="61" t="s">
        <v>51</v>
      </c>
      <c r="D2" s="61" t="s">
        <v>51</v>
      </c>
      <c r="E2" s="61" t="s">
        <v>51</v>
      </c>
      <c r="F2" s="61" t="s">
        <v>51</v>
      </c>
      <c r="G2" s="61" t="s">
        <v>51</v>
      </c>
      <c r="H2" s="61" t="s">
        <v>51</v>
      </c>
      <c r="I2" s="61" t="s">
        <v>51</v>
      </c>
      <c r="J2" s="61" t="s">
        <v>51</v>
      </c>
      <c r="K2" s="61" t="s">
        <v>51</v>
      </c>
      <c r="L2" s="61" t="s">
        <v>51</v>
      </c>
    </row>
    <row r="3" ht="18" customHeight="1" spans="1:12">
      <c r="A3" s="49" t="s">
        <v>23</v>
      </c>
      <c r="B3" s="50" t="s">
        <v>51</v>
      </c>
      <c r="C3" s="50" t="s">
        <v>51</v>
      </c>
      <c r="D3" s="50" t="s">
        <v>51</v>
      </c>
      <c r="E3" s="50" t="s">
        <v>51</v>
      </c>
      <c r="F3" s="50" t="s">
        <v>51</v>
      </c>
      <c r="G3" s="50" t="s">
        <v>51</v>
      </c>
      <c r="H3" s="50" t="s">
        <v>51</v>
      </c>
      <c r="I3" s="69" t="s">
        <v>24</v>
      </c>
      <c r="J3" s="50" t="s">
        <v>51</v>
      </c>
      <c r="K3" s="69" t="s">
        <v>25</v>
      </c>
      <c r="L3" s="50" t="s">
        <v>51</v>
      </c>
    </row>
    <row r="4" ht="18" customHeight="1" spans="1:12">
      <c r="A4" s="51" t="s">
        <v>53</v>
      </c>
      <c r="B4" s="51" t="s">
        <v>58</v>
      </c>
      <c r="C4" s="51" t="s">
        <v>59</v>
      </c>
      <c r="D4" s="51" t="s">
        <v>118</v>
      </c>
      <c r="E4" s="51" t="s">
        <v>51</v>
      </c>
      <c r="F4" s="51" t="s">
        <v>51</v>
      </c>
      <c r="G4" s="51" t="s">
        <v>119</v>
      </c>
      <c r="H4" s="51" t="s">
        <v>51</v>
      </c>
      <c r="I4" s="51" t="s">
        <v>51</v>
      </c>
      <c r="J4" s="51" t="s">
        <v>51</v>
      </c>
      <c r="K4" s="51" t="s">
        <v>51</v>
      </c>
      <c r="L4" s="51" t="s">
        <v>51</v>
      </c>
    </row>
    <row r="5" s="57" customFormat="1" ht="18" customHeight="1" spans="1:12">
      <c r="A5" s="51" t="s">
        <v>51</v>
      </c>
      <c r="B5" s="51" t="s">
        <v>51</v>
      </c>
      <c r="C5" s="51" t="s">
        <v>51</v>
      </c>
      <c r="D5" s="62" t="s">
        <v>55</v>
      </c>
      <c r="E5" s="62" t="s">
        <v>106</v>
      </c>
      <c r="F5" s="62" t="s">
        <v>51</v>
      </c>
      <c r="G5" s="62" t="s">
        <v>55</v>
      </c>
      <c r="H5" s="62" t="s">
        <v>120</v>
      </c>
      <c r="I5" s="62" t="s">
        <v>121</v>
      </c>
      <c r="J5" s="62" t="s">
        <v>122</v>
      </c>
      <c r="K5" s="62" t="s">
        <v>123</v>
      </c>
      <c r="L5" s="62" t="s">
        <v>124</v>
      </c>
    </row>
    <row r="6" s="57" customFormat="1" ht="30" customHeight="1" spans="1:12">
      <c r="A6" s="51" t="s">
        <v>51</v>
      </c>
      <c r="B6" s="51" t="s">
        <v>51</v>
      </c>
      <c r="C6" s="51" t="s">
        <v>51</v>
      </c>
      <c r="D6" s="62" t="s">
        <v>51</v>
      </c>
      <c r="E6" s="62" t="s">
        <v>114</v>
      </c>
      <c r="F6" s="62" t="s">
        <v>125</v>
      </c>
      <c r="G6" s="62" t="s">
        <v>51</v>
      </c>
      <c r="H6" s="62" t="s">
        <v>51</v>
      </c>
      <c r="I6" s="62" t="s">
        <v>51</v>
      </c>
      <c r="J6" s="62" t="s">
        <v>51</v>
      </c>
      <c r="K6" s="62" t="s">
        <v>51</v>
      </c>
      <c r="L6" s="62" t="s">
        <v>51</v>
      </c>
    </row>
    <row r="7" ht="18" customHeight="1" spans="1:12">
      <c r="A7" s="51" t="s">
        <v>68</v>
      </c>
      <c r="B7" s="51">
        <v>1</v>
      </c>
      <c r="C7" s="51">
        <v>2</v>
      </c>
      <c r="D7" s="51">
        <v>3</v>
      </c>
      <c r="E7" s="51">
        <v>4</v>
      </c>
      <c r="F7" s="51">
        <v>5</v>
      </c>
      <c r="G7" s="51">
        <v>6</v>
      </c>
      <c r="H7" s="51">
        <v>7</v>
      </c>
      <c r="I7" s="51">
        <v>8</v>
      </c>
      <c r="J7" s="51">
        <v>9</v>
      </c>
      <c r="K7" s="51">
        <v>10</v>
      </c>
      <c r="L7" s="78">
        <v>11</v>
      </c>
    </row>
    <row r="8" ht="16.5" customHeight="1" spans="1:15">
      <c r="A8" s="63">
        <v>1</v>
      </c>
      <c r="B8" s="64"/>
      <c r="C8" s="63" t="s">
        <v>55</v>
      </c>
      <c r="D8" s="73">
        <f>E8+F8</f>
        <v>379.69</v>
      </c>
      <c r="E8" s="73" t="str">
        <f>E9</f>
        <v>357.77</v>
      </c>
      <c r="F8" s="74" t="s">
        <v>126</v>
      </c>
      <c r="G8" s="73">
        <f>H8+I8</f>
        <v>379.69</v>
      </c>
      <c r="H8" s="73">
        <v>379.69</v>
      </c>
      <c r="I8" s="65"/>
      <c r="J8" s="65"/>
      <c r="K8" s="79"/>
      <c r="L8" s="65"/>
      <c r="M8" s="80"/>
      <c r="N8" s="47"/>
      <c r="O8" s="81"/>
    </row>
    <row r="9" ht="16.5" customHeight="1" spans="1:15">
      <c r="A9" s="63">
        <v>2</v>
      </c>
      <c r="B9" s="64" t="s">
        <v>127</v>
      </c>
      <c r="C9" s="64" t="s">
        <v>128</v>
      </c>
      <c r="D9" s="73" t="str">
        <f t="shared" ref="D9:G9" si="0">E9</f>
        <v>357.77</v>
      </c>
      <c r="E9" s="73" t="s">
        <v>129</v>
      </c>
      <c r="F9" s="74"/>
      <c r="G9" s="73">
        <f t="shared" si="0"/>
        <v>357.77</v>
      </c>
      <c r="H9" s="73">
        <v>357.77</v>
      </c>
      <c r="I9" s="65"/>
      <c r="J9" s="65"/>
      <c r="K9" s="79"/>
      <c r="L9" s="65"/>
      <c r="M9" s="82"/>
      <c r="N9" s="47"/>
      <c r="O9" s="81"/>
    </row>
    <row r="10" ht="16.5" customHeight="1" spans="1:15">
      <c r="A10" s="63">
        <v>3</v>
      </c>
      <c r="B10" s="64" t="s">
        <v>130</v>
      </c>
      <c r="C10" s="64" t="s">
        <v>131</v>
      </c>
      <c r="D10" s="73">
        <v>70.35</v>
      </c>
      <c r="E10" s="74">
        <v>70.35</v>
      </c>
      <c r="F10" s="74"/>
      <c r="G10" s="73">
        <v>70.35</v>
      </c>
      <c r="H10" s="73">
        <v>70.35</v>
      </c>
      <c r="I10" s="65"/>
      <c r="J10" s="65"/>
      <c r="K10" s="79"/>
      <c r="L10" s="65"/>
      <c r="M10" s="83"/>
      <c r="N10" s="47"/>
      <c r="O10" s="81"/>
    </row>
    <row r="11" ht="16.5" customHeight="1" spans="1:15">
      <c r="A11" s="63">
        <v>4</v>
      </c>
      <c r="B11" s="64" t="s">
        <v>132</v>
      </c>
      <c r="C11" s="64" t="s">
        <v>133</v>
      </c>
      <c r="D11" s="73">
        <v>104.37</v>
      </c>
      <c r="E11" s="74">
        <v>104.37</v>
      </c>
      <c r="F11" s="74"/>
      <c r="G11" s="73">
        <v>104.37</v>
      </c>
      <c r="H11" s="73">
        <v>104.37</v>
      </c>
      <c r="I11" s="65"/>
      <c r="J11" s="65"/>
      <c r="K11" s="79"/>
      <c r="L11" s="65"/>
      <c r="M11" s="83"/>
      <c r="N11" s="47"/>
      <c r="O11" s="81"/>
    </row>
    <row r="12" s="70" customFormat="1" ht="16.5" customHeight="1" spans="1:17">
      <c r="A12" s="63">
        <v>5</v>
      </c>
      <c r="B12" s="75">
        <v>30103</v>
      </c>
      <c r="C12" s="75" t="s">
        <v>134</v>
      </c>
      <c r="D12" s="76">
        <v>5.7</v>
      </c>
      <c r="E12" s="77">
        <v>5.7</v>
      </c>
      <c r="F12" s="77"/>
      <c r="G12" s="76">
        <v>5.7</v>
      </c>
      <c r="H12" s="76">
        <v>5.7</v>
      </c>
      <c r="I12" s="84"/>
      <c r="J12" s="84"/>
      <c r="K12" s="85"/>
      <c r="L12" s="84"/>
      <c r="M12" s="86"/>
      <c r="N12" s="71"/>
      <c r="O12" s="87"/>
      <c r="P12" s="71"/>
      <c r="Q12" s="71"/>
    </row>
    <row r="13" s="71" customFormat="1" ht="16.5" customHeight="1" spans="1:15">
      <c r="A13" s="63">
        <v>6</v>
      </c>
      <c r="B13" s="75" t="s">
        <v>135</v>
      </c>
      <c r="C13" s="75" t="s">
        <v>136</v>
      </c>
      <c r="D13" s="76">
        <v>70.03</v>
      </c>
      <c r="E13" s="77">
        <v>70.03</v>
      </c>
      <c r="F13" s="77"/>
      <c r="G13" s="77">
        <v>70.03</v>
      </c>
      <c r="H13" s="77">
        <v>70.03</v>
      </c>
      <c r="I13" s="84"/>
      <c r="J13" s="84"/>
      <c r="K13" s="85"/>
      <c r="L13" s="84"/>
      <c r="M13" s="86"/>
      <c r="N13" s="71"/>
      <c r="O13" s="87"/>
    </row>
    <row r="14" s="72" customFormat="1" ht="16.5" customHeight="1" spans="1:15">
      <c r="A14" s="63">
        <v>7</v>
      </c>
      <c r="B14" s="75" t="s">
        <v>137</v>
      </c>
      <c r="C14" s="75" t="s">
        <v>138</v>
      </c>
      <c r="D14" s="76">
        <f>E14++F14</f>
        <v>34.27</v>
      </c>
      <c r="E14" s="77">
        <v>34.27</v>
      </c>
      <c r="F14" s="77"/>
      <c r="G14" s="76">
        <f>H14</f>
        <v>34.27</v>
      </c>
      <c r="H14" s="76">
        <v>34.27</v>
      </c>
      <c r="I14" s="88"/>
      <c r="J14" s="88"/>
      <c r="K14" s="89"/>
      <c r="L14" s="88"/>
      <c r="M14" s="86"/>
      <c r="N14" s="72"/>
      <c r="O14" s="90"/>
    </row>
    <row r="15" s="72" customFormat="1" ht="16.5" customHeight="1" spans="1:15">
      <c r="A15" s="63">
        <v>8</v>
      </c>
      <c r="B15" s="75" t="s">
        <v>139</v>
      </c>
      <c r="C15" s="75" t="s">
        <v>140</v>
      </c>
      <c r="D15" s="76">
        <v>17.14</v>
      </c>
      <c r="E15" s="77">
        <v>17.14</v>
      </c>
      <c r="F15" s="77"/>
      <c r="G15" s="76">
        <v>17.14</v>
      </c>
      <c r="H15" s="76">
        <v>17.14</v>
      </c>
      <c r="I15" s="88"/>
      <c r="J15" s="88"/>
      <c r="K15" s="89"/>
      <c r="L15" s="88"/>
      <c r="M15" s="86"/>
      <c r="N15" s="72"/>
      <c r="O15" s="90"/>
    </row>
    <row r="16" s="72" customFormat="1" ht="16.5" customHeight="1" spans="1:15">
      <c r="A16" s="63">
        <v>9</v>
      </c>
      <c r="B16" s="75" t="s">
        <v>141</v>
      </c>
      <c r="C16" s="75" t="s">
        <v>142</v>
      </c>
      <c r="D16" s="76">
        <v>24.63</v>
      </c>
      <c r="E16" s="77">
        <v>24.63</v>
      </c>
      <c r="F16" s="77"/>
      <c r="G16" s="76">
        <v>24.63</v>
      </c>
      <c r="H16" s="76">
        <v>24.63</v>
      </c>
      <c r="I16" s="88"/>
      <c r="J16" s="88"/>
      <c r="K16" s="89"/>
      <c r="L16" s="88"/>
      <c r="M16" s="86"/>
      <c r="N16" s="72"/>
      <c r="O16" s="90"/>
    </row>
    <row r="17" ht="16.5" customHeight="1" spans="1:15">
      <c r="A17" s="63">
        <v>10</v>
      </c>
      <c r="B17" s="75" t="s">
        <v>143</v>
      </c>
      <c r="C17" s="75" t="s">
        <v>144</v>
      </c>
      <c r="D17" s="76">
        <v>1.72</v>
      </c>
      <c r="E17" s="77">
        <v>1.72</v>
      </c>
      <c r="F17" s="77"/>
      <c r="G17" s="76">
        <v>1.72</v>
      </c>
      <c r="H17" s="76">
        <v>1.72</v>
      </c>
      <c r="I17" s="65"/>
      <c r="J17" s="65"/>
      <c r="K17" s="79"/>
      <c r="L17" s="65"/>
      <c r="M17" s="86"/>
      <c r="N17" s="47"/>
      <c r="O17" s="81"/>
    </row>
    <row r="18" ht="16.5" customHeight="1" spans="1:15">
      <c r="A18" s="63">
        <v>11</v>
      </c>
      <c r="B18" s="64" t="s">
        <v>145</v>
      </c>
      <c r="C18" s="64" t="s">
        <v>102</v>
      </c>
      <c r="D18" s="73">
        <v>29.56</v>
      </c>
      <c r="E18" s="74">
        <v>29.56</v>
      </c>
      <c r="F18" s="74"/>
      <c r="G18" s="73">
        <v>29.56</v>
      </c>
      <c r="H18" s="73">
        <v>29.56</v>
      </c>
      <c r="I18" s="65"/>
      <c r="J18" s="65"/>
      <c r="K18" s="79"/>
      <c r="L18" s="65"/>
      <c r="M18" s="83"/>
      <c r="N18" s="47"/>
      <c r="O18" s="81"/>
    </row>
    <row r="19" ht="16.5" customHeight="1" spans="1:15">
      <c r="A19" s="63">
        <v>12</v>
      </c>
      <c r="B19" s="64" t="s">
        <v>146</v>
      </c>
      <c r="C19" s="64" t="s">
        <v>147</v>
      </c>
      <c r="D19" s="73">
        <v>21.92</v>
      </c>
      <c r="E19" s="73"/>
      <c r="F19" s="74" t="s">
        <v>126</v>
      </c>
      <c r="G19" s="73">
        <v>21.92</v>
      </c>
      <c r="H19" s="73">
        <v>21.92</v>
      </c>
      <c r="I19" s="65"/>
      <c r="J19" s="65"/>
      <c r="K19" s="65"/>
      <c r="L19" s="91"/>
      <c r="M19" s="47"/>
      <c r="N19" s="47"/>
      <c r="O19" s="81"/>
    </row>
    <row r="20" ht="16.5" customHeight="1" spans="1:15">
      <c r="A20" s="63">
        <v>13</v>
      </c>
      <c r="B20" s="64" t="s">
        <v>148</v>
      </c>
      <c r="C20" s="64" t="s">
        <v>149</v>
      </c>
      <c r="D20" s="73">
        <v>13.36</v>
      </c>
      <c r="E20" s="73"/>
      <c r="F20" s="74" t="s">
        <v>150</v>
      </c>
      <c r="G20" s="73">
        <v>13.36</v>
      </c>
      <c r="H20" s="73">
        <v>13.36</v>
      </c>
      <c r="I20" s="65"/>
      <c r="J20" s="65"/>
      <c r="K20" s="65"/>
      <c r="L20" s="65"/>
      <c r="M20" s="47"/>
      <c r="N20" s="47"/>
      <c r="O20" s="81"/>
    </row>
    <row r="21" ht="16.5" customHeight="1" spans="1:15">
      <c r="A21" s="63">
        <v>14</v>
      </c>
      <c r="B21" s="64" t="s">
        <v>151</v>
      </c>
      <c r="C21" s="64" t="s">
        <v>152</v>
      </c>
      <c r="D21" s="73">
        <v>5</v>
      </c>
      <c r="E21" s="73"/>
      <c r="F21" s="74">
        <v>5</v>
      </c>
      <c r="G21" s="73">
        <v>5</v>
      </c>
      <c r="H21" s="73">
        <v>5</v>
      </c>
      <c r="I21" s="65"/>
      <c r="J21" s="65"/>
      <c r="K21" s="65"/>
      <c r="L21" s="65"/>
      <c r="M21" s="47"/>
      <c r="N21" s="47"/>
      <c r="O21" s="81"/>
    </row>
    <row r="22" ht="16.5" customHeight="1" spans="1:12">
      <c r="A22" s="63">
        <v>15</v>
      </c>
      <c r="B22" s="64" t="s">
        <v>153</v>
      </c>
      <c r="C22" s="64" t="s">
        <v>154</v>
      </c>
      <c r="D22" s="73">
        <v>3.56</v>
      </c>
      <c r="E22" s="73"/>
      <c r="F22" s="74" t="s">
        <v>155</v>
      </c>
      <c r="G22" s="73">
        <v>3.56</v>
      </c>
      <c r="H22" s="73">
        <v>3.56</v>
      </c>
      <c r="I22" s="65"/>
      <c r="J22" s="65"/>
      <c r="K22" s="65"/>
      <c r="L22" s="65"/>
    </row>
    <row r="23" ht="16.5" customHeight="1" spans="1:12">
      <c r="A23" s="63">
        <v>16</v>
      </c>
      <c r="B23" s="64"/>
      <c r="C23" s="64"/>
      <c r="D23" s="63"/>
      <c r="E23" s="63"/>
      <c r="F23" s="63"/>
      <c r="G23" s="63"/>
      <c r="H23" s="63"/>
      <c r="I23" s="65"/>
      <c r="J23" s="65"/>
      <c r="K23" s="65"/>
      <c r="L23" s="65"/>
    </row>
    <row r="24" ht="16.5" customHeight="1" spans="1:12">
      <c r="A24" s="63">
        <v>17</v>
      </c>
      <c r="B24" s="64"/>
      <c r="C24" s="64"/>
      <c r="D24" s="63"/>
      <c r="E24" s="63"/>
      <c r="F24" s="63"/>
      <c r="G24" s="63"/>
      <c r="H24" s="63"/>
      <c r="I24" s="65"/>
      <c r="J24" s="65"/>
      <c r="K24" s="65"/>
      <c r="L24" s="65"/>
    </row>
    <row r="25" ht="16.5" customHeight="1" spans="1:12">
      <c r="A25" s="63">
        <v>18</v>
      </c>
      <c r="B25" s="64"/>
      <c r="C25" s="64"/>
      <c r="D25" s="63"/>
      <c r="E25" s="63"/>
      <c r="F25" s="63"/>
      <c r="G25" s="63"/>
      <c r="H25" s="63"/>
      <c r="I25" s="65"/>
      <c r="J25" s="65"/>
      <c r="K25" s="65"/>
      <c r="L25" s="65"/>
    </row>
    <row r="26" ht="16.5" customHeight="1" spans="1:12">
      <c r="A26" s="63">
        <v>19</v>
      </c>
      <c r="B26" s="64"/>
      <c r="C26" s="64"/>
      <c r="D26" s="63"/>
      <c r="E26" s="63"/>
      <c r="F26" s="63"/>
      <c r="G26" s="63"/>
      <c r="H26" s="63"/>
      <c r="I26" s="65"/>
      <c r="J26" s="65"/>
      <c r="K26" s="65"/>
      <c r="L26" s="65"/>
    </row>
    <row r="27" ht="16.5" customHeight="1" spans="1:12">
      <c r="A27" s="63">
        <v>20</v>
      </c>
      <c r="B27" s="64"/>
      <c r="C27" s="64"/>
      <c r="D27" s="63"/>
      <c r="E27" s="63"/>
      <c r="F27" s="63"/>
      <c r="G27" s="63"/>
      <c r="H27" s="63"/>
      <c r="I27" s="65"/>
      <c r="J27" s="65"/>
      <c r="K27" s="65"/>
      <c r="L27" s="65"/>
    </row>
    <row r="28" ht="16.5" customHeight="1" spans="1:12">
      <c r="A28" s="63">
        <v>21</v>
      </c>
      <c r="B28" s="64"/>
      <c r="C28" s="64"/>
      <c r="D28" s="63"/>
      <c r="E28" s="63"/>
      <c r="F28" s="63"/>
      <c r="G28" s="63"/>
      <c r="H28" s="63"/>
      <c r="I28" s="65"/>
      <c r="J28" s="65"/>
      <c r="K28" s="65"/>
      <c r="L28" s="65"/>
    </row>
    <row r="29" ht="16.5" customHeight="1" spans="1:12">
      <c r="A29" s="63">
        <v>22</v>
      </c>
      <c r="B29" s="64"/>
      <c r="C29" s="64"/>
      <c r="D29" s="63"/>
      <c r="E29" s="63"/>
      <c r="F29" s="63"/>
      <c r="G29" s="63"/>
      <c r="H29" s="63"/>
      <c r="I29" s="65"/>
      <c r="J29" s="65"/>
      <c r="K29" s="65"/>
      <c r="L29" s="65"/>
    </row>
    <row r="30" ht="16.5" customHeight="1" spans="1:12">
      <c r="A30" s="63">
        <v>23</v>
      </c>
      <c r="B30" s="64"/>
      <c r="C30" s="64"/>
      <c r="D30" s="63"/>
      <c r="E30" s="63"/>
      <c r="F30" s="63"/>
      <c r="G30" s="63"/>
      <c r="H30" s="63"/>
      <c r="I30" s="65"/>
      <c r="J30" s="65"/>
      <c r="K30" s="65"/>
      <c r="L30" s="65"/>
    </row>
    <row r="31" ht="16.5" customHeight="1" spans="1:12">
      <c r="A31" s="63">
        <v>24</v>
      </c>
      <c r="B31" s="64"/>
      <c r="C31" s="64"/>
      <c r="D31" s="63"/>
      <c r="E31" s="63"/>
      <c r="F31" s="63"/>
      <c r="G31" s="63"/>
      <c r="H31" s="63"/>
      <c r="I31" s="65"/>
      <c r="J31" s="65"/>
      <c r="K31" s="65"/>
      <c r="L31" s="65"/>
    </row>
    <row r="32" ht="16.5" customHeight="1" spans="1:12">
      <c r="A32" s="63">
        <v>25</v>
      </c>
      <c r="B32" s="64"/>
      <c r="C32" s="64"/>
      <c r="D32" s="63"/>
      <c r="E32" s="63"/>
      <c r="F32" s="63"/>
      <c r="G32" s="63"/>
      <c r="H32" s="63"/>
      <c r="I32" s="65"/>
      <c r="J32" s="65"/>
      <c r="K32" s="65"/>
      <c r="L32" s="65"/>
    </row>
    <row r="33" ht="16.5" customHeight="1" spans="1:12">
      <c r="A33" s="63">
        <v>26</v>
      </c>
      <c r="B33" s="64"/>
      <c r="C33" s="64"/>
      <c r="D33" s="63"/>
      <c r="E33" s="63"/>
      <c r="F33" s="63"/>
      <c r="G33" s="63"/>
      <c r="H33" s="63"/>
      <c r="I33" s="65"/>
      <c r="J33" s="65"/>
      <c r="K33" s="65"/>
      <c r="L33" s="65"/>
    </row>
    <row r="34" ht="16.5" customHeight="1" spans="1:12">
      <c r="A34" s="63">
        <v>27</v>
      </c>
      <c r="B34" s="64"/>
      <c r="C34" s="64"/>
      <c r="D34" s="63"/>
      <c r="E34" s="63"/>
      <c r="F34" s="63"/>
      <c r="G34" s="63"/>
      <c r="H34" s="63"/>
      <c r="I34" s="65"/>
      <c r="J34" s="65"/>
      <c r="K34" s="65"/>
      <c r="L34" s="65"/>
    </row>
    <row r="35" ht="16.5" customHeight="1" spans="1:12">
      <c r="A35" s="63">
        <v>28</v>
      </c>
      <c r="B35" s="64"/>
      <c r="C35" s="64"/>
      <c r="D35" s="63"/>
      <c r="E35" s="63"/>
      <c r="F35" s="63"/>
      <c r="G35" s="63"/>
      <c r="H35" s="63"/>
      <c r="I35" s="65"/>
      <c r="J35" s="65"/>
      <c r="K35" s="65"/>
      <c r="L35" s="65"/>
    </row>
    <row r="36" ht="16.5" customHeight="1" spans="1:12">
      <c r="A36" s="63">
        <v>29</v>
      </c>
      <c r="B36" s="64"/>
      <c r="C36" s="64"/>
      <c r="D36" s="63"/>
      <c r="E36" s="63"/>
      <c r="F36" s="63"/>
      <c r="G36" s="63"/>
      <c r="H36" s="63"/>
      <c r="I36" s="65"/>
      <c r="J36" s="65"/>
      <c r="K36" s="65"/>
      <c r="L36" s="65"/>
    </row>
    <row r="37" ht="16.5" customHeight="1" spans="1:12">
      <c r="A37" s="63">
        <v>30</v>
      </c>
      <c r="B37" s="64"/>
      <c r="C37" s="64"/>
      <c r="D37" s="63"/>
      <c r="E37" s="63"/>
      <c r="F37" s="63"/>
      <c r="G37" s="63"/>
      <c r="H37" s="63"/>
      <c r="I37" s="65"/>
      <c r="J37" s="65"/>
      <c r="K37" s="65"/>
      <c r="L37" s="65"/>
    </row>
    <row r="38" ht="16.5" customHeight="1" spans="1:12">
      <c r="A38" s="63">
        <v>31</v>
      </c>
      <c r="B38" s="64"/>
      <c r="C38" s="64"/>
      <c r="D38" s="63"/>
      <c r="E38" s="63"/>
      <c r="F38" s="63"/>
      <c r="G38" s="63"/>
      <c r="H38" s="63"/>
      <c r="I38" s="65"/>
      <c r="J38" s="65"/>
      <c r="K38" s="65"/>
      <c r="L38" s="65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scale="74" pageOrder="overThenDown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workbookViewId="0">
      <pane ySplit="7" topLeftCell="A8" activePane="bottomLeft" state="frozen"/>
      <selection/>
      <selection pane="bottomLeft" activeCell="H19" sqref="H19"/>
    </sheetView>
  </sheetViews>
  <sheetFormatPr defaultColWidth="11.8333333333333" defaultRowHeight="12"/>
  <cols>
    <col min="1" max="1" width="9.5" style="58" customWidth="1"/>
    <col min="2" max="2" width="14.5" style="59" customWidth="1"/>
    <col min="3" max="3" width="24.5" style="59" customWidth="1"/>
    <col min="4" max="6" width="13.5" style="58" customWidth="1"/>
    <col min="7" max="12" width="13.5" style="60" customWidth="1"/>
    <col min="13" max="16384" width="11.8333333333333" style="47"/>
  </cols>
  <sheetData>
    <row r="1" spans="1:1">
      <c r="A1" s="58" t="s">
        <v>156</v>
      </c>
    </row>
    <row r="2" ht="33.75" customHeight="1" spans="1:12">
      <c r="A2" s="61" t="s">
        <v>157</v>
      </c>
      <c r="B2" s="61" t="s">
        <v>51</v>
      </c>
      <c r="C2" s="61" t="s">
        <v>51</v>
      </c>
      <c r="D2" s="61" t="s">
        <v>51</v>
      </c>
      <c r="E2" s="61" t="s">
        <v>51</v>
      </c>
      <c r="F2" s="61" t="s">
        <v>51</v>
      </c>
      <c r="G2" s="61" t="s">
        <v>51</v>
      </c>
      <c r="H2" s="61" t="s">
        <v>51</v>
      </c>
      <c r="I2" s="61" t="s">
        <v>51</v>
      </c>
      <c r="J2" s="61" t="s">
        <v>51</v>
      </c>
      <c r="K2" s="61" t="s">
        <v>51</v>
      </c>
      <c r="L2" s="61" t="s">
        <v>51</v>
      </c>
    </row>
    <row r="3" ht="18" customHeight="1" spans="1:12">
      <c r="A3" s="49" t="s">
        <v>23</v>
      </c>
      <c r="B3" s="50" t="s">
        <v>51</v>
      </c>
      <c r="C3" s="50" t="s">
        <v>51</v>
      </c>
      <c r="D3" s="50" t="s">
        <v>51</v>
      </c>
      <c r="E3" s="50" t="s">
        <v>51</v>
      </c>
      <c r="F3" s="50" t="s">
        <v>51</v>
      </c>
      <c r="G3" s="50" t="s">
        <v>51</v>
      </c>
      <c r="H3" s="50" t="s">
        <v>51</v>
      </c>
      <c r="I3" s="69" t="s">
        <v>24</v>
      </c>
      <c r="J3" s="50" t="s">
        <v>51</v>
      </c>
      <c r="K3" s="69" t="s">
        <v>25</v>
      </c>
      <c r="L3" s="50" t="s">
        <v>51</v>
      </c>
    </row>
    <row r="4" ht="18" customHeight="1" spans="1:12">
      <c r="A4" s="51" t="s">
        <v>53</v>
      </c>
      <c r="B4" s="51" t="s">
        <v>58</v>
      </c>
      <c r="C4" s="51" t="s">
        <v>59</v>
      </c>
      <c r="D4" s="51" t="s">
        <v>118</v>
      </c>
      <c r="E4" s="51" t="s">
        <v>51</v>
      </c>
      <c r="F4" s="51" t="s">
        <v>51</v>
      </c>
      <c r="G4" s="51" t="s">
        <v>119</v>
      </c>
      <c r="H4" s="51" t="s">
        <v>51</v>
      </c>
      <c r="I4" s="51" t="s">
        <v>51</v>
      </c>
      <c r="J4" s="51" t="s">
        <v>51</v>
      </c>
      <c r="K4" s="51" t="s">
        <v>51</v>
      </c>
      <c r="L4" s="51" t="s">
        <v>51</v>
      </c>
    </row>
    <row r="5" s="57" customFormat="1" ht="18" customHeight="1" spans="1:12">
      <c r="A5" s="51" t="s">
        <v>51</v>
      </c>
      <c r="B5" s="51" t="s">
        <v>51</v>
      </c>
      <c r="C5" s="51" t="s">
        <v>51</v>
      </c>
      <c r="D5" s="62" t="s">
        <v>55</v>
      </c>
      <c r="E5" s="62" t="s">
        <v>106</v>
      </c>
      <c r="F5" s="62" t="s">
        <v>51</v>
      </c>
      <c r="G5" s="62" t="s">
        <v>55</v>
      </c>
      <c r="H5" s="62" t="s">
        <v>120</v>
      </c>
      <c r="I5" s="62" t="s">
        <v>121</v>
      </c>
      <c r="J5" s="62" t="s">
        <v>122</v>
      </c>
      <c r="K5" s="62" t="s">
        <v>123</v>
      </c>
      <c r="L5" s="62" t="s">
        <v>124</v>
      </c>
    </row>
    <row r="6" s="57" customFormat="1" ht="30" customHeight="1" spans="1:12">
      <c r="A6" s="51" t="s">
        <v>51</v>
      </c>
      <c r="B6" s="51" t="s">
        <v>51</v>
      </c>
      <c r="C6" s="51" t="s">
        <v>51</v>
      </c>
      <c r="D6" s="62" t="s">
        <v>51</v>
      </c>
      <c r="E6" s="62" t="s">
        <v>114</v>
      </c>
      <c r="F6" s="62" t="s">
        <v>125</v>
      </c>
      <c r="G6" s="62" t="s">
        <v>51</v>
      </c>
      <c r="H6" s="62" t="s">
        <v>51</v>
      </c>
      <c r="I6" s="62" t="s">
        <v>51</v>
      </c>
      <c r="J6" s="62" t="s">
        <v>51</v>
      </c>
      <c r="K6" s="62" t="s">
        <v>51</v>
      </c>
      <c r="L6" s="62" t="s">
        <v>51</v>
      </c>
    </row>
    <row r="7" ht="18" customHeight="1" spans="1:12">
      <c r="A7" s="51" t="s">
        <v>68</v>
      </c>
      <c r="B7" s="51">
        <v>1</v>
      </c>
      <c r="C7" s="51">
        <v>2</v>
      </c>
      <c r="D7" s="51">
        <v>3</v>
      </c>
      <c r="E7" s="51">
        <v>4</v>
      </c>
      <c r="F7" s="51">
        <v>5</v>
      </c>
      <c r="G7" s="51">
        <v>6</v>
      </c>
      <c r="H7" s="51">
        <v>7</v>
      </c>
      <c r="I7" s="51">
        <v>8</v>
      </c>
      <c r="J7" s="51">
        <v>9</v>
      </c>
      <c r="K7" s="51">
        <v>10</v>
      </c>
      <c r="L7" s="51">
        <v>11</v>
      </c>
    </row>
    <row r="8" ht="20.1" customHeight="1" spans="1:12">
      <c r="A8" s="63">
        <v>1</v>
      </c>
      <c r="B8" s="64"/>
      <c r="C8" s="64" t="s">
        <v>55</v>
      </c>
      <c r="D8" s="63">
        <f>E8+F8</f>
        <v>379.69</v>
      </c>
      <c r="E8" s="63" t="str">
        <f>E9</f>
        <v>357.77</v>
      </c>
      <c r="F8" s="63">
        <v>21.92</v>
      </c>
      <c r="G8" s="65"/>
      <c r="H8" s="65"/>
      <c r="I8" s="65"/>
      <c r="J8" s="65"/>
      <c r="K8" s="65"/>
      <c r="L8" s="65"/>
    </row>
    <row r="9" ht="20.1" customHeight="1" spans="1:12">
      <c r="A9" s="66">
        <v>35</v>
      </c>
      <c r="B9" s="67" t="s">
        <v>158</v>
      </c>
      <c r="C9" s="67" t="s">
        <v>159</v>
      </c>
      <c r="D9" s="66">
        <f>E9+F9</f>
        <v>379.69</v>
      </c>
      <c r="E9" s="66" t="str">
        <f>E10</f>
        <v>357.77</v>
      </c>
      <c r="F9" s="66">
        <v>21.92</v>
      </c>
      <c r="G9" s="68"/>
      <c r="H9" s="68"/>
      <c r="I9" s="68"/>
      <c r="J9" s="68"/>
      <c r="K9" s="68"/>
      <c r="L9" s="68"/>
    </row>
    <row r="10" ht="20.1" customHeight="1" spans="1:12">
      <c r="A10" s="66">
        <v>36</v>
      </c>
      <c r="B10" s="67" t="s">
        <v>160</v>
      </c>
      <c r="C10" s="67" t="s">
        <v>128</v>
      </c>
      <c r="D10" s="66">
        <f>E10+F10</f>
        <v>357.77</v>
      </c>
      <c r="E10" s="63" t="s">
        <v>129</v>
      </c>
      <c r="F10" s="66"/>
      <c r="G10" s="68"/>
      <c r="H10" s="68"/>
      <c r="I10" s="68"/>
      <c r="J10" s="68"/>
      <c r="K10" s="68"/>
      <c r="L10" s="68"/>
    </row>
    <row r="11" ht="20.1" customHeight="1" spans="1:12">
      <c r="A11" s="66">
        <v>37</v>
      </c>
      <c r="B11" s="67" t="s">
        <v>161</v>
      </c>
      <c r="C11" s="67" t="s">
        <v>147</v>
      </c>
      <c r="D11" s="66">
        <v>21.92</v>
      </c>
      <c r="E11" s="66"/>
      <c r="F11" s="66">
        <v>21.92</v>
      </c>
      <c r="G11" s="68"/>
      <c r="H11" s="68"/>
      <c r="I11" s="68"/>
      <c r="J11" s="68"/>
      <c r="K11" s="68"/>
      <c r="L11" s="68"/>
    </row>
    <row r="12" ht="20.1" customHeight="1" spans="1:12">
      <c r="A12" s="66"/>
      <c r="B12" s="67"/>
      <c r="C12" s="67"/>
      <c r="D12" s="66"/>
      <c r="E12" s="66"/>
      <c r="F12" s="66"/>
      <c r="G12" s="68"/>
      <c r="H12" s="68"/>
      <c r="I12" s="68"/>
      <c r="J12" s="68"/>
      <c r="K12" s="68"/>
      <c r="L12" s="68"/>
    </row>
  </sheetData>
  <mergeCells count="17">
    <mergeCell ref="A2:L2"/>
    <mergeCell ref="A3:H3"/>
    <mergeCell ref="I3:J3"/>
    <mergeCell ref="K3:L3"/>
    <mergeCell ref="D4:F4"/>
    <mergeCell ref="G4:L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1.8333333333333" defaultRowHeight="13.5" outlineLevelCol="5"/>
  <cols>
    <col min="1" max="1" width="9.5" style="40" customWidth="1"/>
    <col min="2" max="2" width="15.1666666666667" style="40" customWidth="1"/>
    <col min="3" max="3" width="41.3333333333333" style="40" customWidth="1"/>
    <col min="4" max="6" width="26.1666666666667" style="40" customWidth="1"/>
    <col min="7" max="16384" width="11.8333333333333" style="40"/>
  </cols>
  <sheetData>
    <row r="1" spans="1:6">
      <c r="A1" s="5" t="s">
        <v>162</v>
      </c>
      <c r="B1" s="5"/>
      <c r="C1" s="5"/>
      <c r="D1" s="5"/>
      <c r="E1" s="5"/>
      <c r="F1" s="5"/>
    </row>
    <row r="2" ht="32.25" customHeight="1" spans="1:6">
      <c r="A2" s="7" t="s">
        <v>17</v>
      </c>
      <c r="B2" s="7" t="s">
        <v>51</v>
      </c>
      <c r="C2" s="7" t="s">
        <v>51</v>
      </c>
      <c r="D2" s="7" t="s">
        <v>51</v>
      </c>
      <c r="E2" s="7" t="s">
        <v>51</v>
      </c>
      <c r="F2" s="7" t="s">
        <v>51</v>
      </c>
    </row>
    <row r="3" ht="18" customHeight="1" spans="1:6">
      <c r="A3" s="8" t="s">
        <v>23</v>
      </c>
      <c r="B3" s="9" t="s">
        <v>51</v>
      </c>
      <c r="C3" s="9" t="s">
        <v>51</v>
      </c>
      <c r="D3" s="9" t="s">
        <v>51</v>
      </c>
      <c r="E3" s="10" t="s">
        <v>24</v>
      </c>
      <c r="F3" s="10" t="s">
        <v>25</v>
      </c>
    </row>
    <row r="4" ht="18" customHeight="1" spans="1:6">
      <c r="A4" s="12" t="s">
        <v>53</v>
      </c>
      <c r="B4" s="12" t="s">
        <v>104</v>
      </c>
      <c r="C4" s="12" t="s">
        <v>51</v>
      </c>
      <c r="D4" s="12" t="s">
        <v>55</v>
      </c>
      <c r="E4" s="12" t="s">
        <v>106</v>
      </c>
      <c r="F4" s="12" t="s">
        <v>107</v>
      </c>
    </row>
    <row r="5" ht="18" customHeight="1" spans="1:6">
      <c r="A5" s="12" t="s">
        <v>68</v>
      </c>
      <c r="B5" s="12" t="s">
        <v>58</v>
      </c>
      <c r="C5" s="12" t="s">
        <v>59</v>
      </c>
      <c r="D5" s="12" t="s">
        <v>51</v>
      </c>
      <c r="E5" s="12" t="s">
        <v>51</v>
      </c>
      <c r="F5" s="12" t="s">
        <v>51</v>
      </c>
    </row>
    <row r="6" ht="18" customHeight="1" spans="1:6">
      <c r="A6" s="12" t="s">
        <v>68</v>
      </c>
      <c r="B6" s="12">
        <v>1</v>
      </c>
      <c r="C6" s="12">
        <v>2</v>
      </c>
      <c r="D6" s="12">
        <v>3</v>
      </c>
      <c r="E6" s="12">
        <v>4</v>
      </c>
      <c r="F6" s="12">
        <v>5</v>
      </c>
    </row>
    <row r="7" ht="16.5" customHeight="1" spans="1:6">
      <c r="A7" s="16">
        <v>1</v>
      </c>
      <c r="B7" s="17"/>
      <c r="C7" s="16" t="s">
        <v>55</v>
      </c>
      <c r="D7" s="17">
        <v>604.52</v>
      </c>
      <c r="E7" s="17"/>
      <c r="F7" s="17">
        <v>604.52</v>
      </c>
    </row>
    <row r="8" ht="16.5" customHeight="1" spans="1:6">
      <c r="A8" s="16">
        <v>2</v>
      </c>
      <c r="B8" s="17" t="s">
        <v>83</v>
      </c>
      <c r="C8" s="17" t="s">
        <v>84</v>
      </c>
      <c r="D8" s="17">
        <v>604.52</v>
      </c>
      <c r="E8" s="17"/>
      <c r="F8" s="17">
        <v>604.52</v>
      </c>
    </row>
    <row r="9" ht="16.5" customHeight="1" spans="1:6">
      <c r="A9" s="16">
        <v>3</v>
      </c>
      <c r="B9" s="17" t="s">
        <v>89</v>
      </c>
      <c r="C9" s="17" t="s">
        <v>90</v>
      </c>
      <c r="D9" s="17">
        <v>234.52</v>
      </c>
      <c r="E9" s="17"/>
      <c r="F9" s="17">
        <v>234.52</v>
      </c>
    </row>
    <row r="10" ht="16.5" customHeight="1" spans="1:6">
      <c r="A10" s="16">
        <v>4</v>
      </c>
      <c r="B10" s="17" t="s">
        <v>91</v>
      </c>
      <c r="C10" s="17" t="s">
        <v>92</v>
      </c>
      <c r="D10" s="17">
        <v>234.52</v>
      </c>
      <c r="E10" s="17"/>
      <c r="F10" s="17">
        <v>234.52</v>
      </c>
    </row>
    <row r="11" ht="16.5" customHeight="1" spans="1:6">
      <c r="A11" s="16">
        <v>5</v>
      </c>
      <c r="B11" s="17" t="s">
        <v>93</v>
      </c>
      <c r="C11" s="17" t="s">
        <v>94</v>
      </c>
      <c r="D11" s="56">
        <v>370</v>
      </c>
      <c r="E11" s="17"/>
      <c r="F11" s="56">
        <v>370</v>
      </c>
    </row>
    <row r="12" ht="16.5" customHeight="1" spans="1:6">
      <c r="A12" s="16">
        <v>6</v>
      </c>
      <c r="B12" s="17" t="s">
        <v>95</v>
      </c>
      <c r="C12" s="17" t="s">
        <v>96</v>
      </c>
      <c r="D12" s="56">
        <v>370</v>
      </c>
      <c r="E12" s="17"/>
      <c r="F12" s="56">
        <v>370</v>
      </c>
    </row>
    <row r="13" ht="16.5" customHeight="1" spans="1:6">
      <c r="A13" s="16">
        <v>7</v>
      </c>
      <c r="B13" s="17"/>
      <c r="C13" s="17"/>
      <c r="D13" s="17"/>
      <c r="E13" s="17"/>
      <c r="F13" s="17"/>
    </row>
    <row r="14" ht="16.5" customHeight="1" spans="1:6">
      <c r="A14" s="16">
        <v>8</v>
      </c>
      <c r="B14" s="17"/>
      <c r="C14" s="17"/>
      <c r="D14" s="17"/>
      <c r="E14" s="17"/>
      <c r="F14" s="17"/>
    </row>
    <row r="15" ht="16.5" customHeight="1" spans="1:6">
      <c r="A15" s="16">
        <v>9</v>
      </c>
      <c r="B15" s="17"/>
      <c r="C15" s="17"/>
      <c r="D15" s="17"/>
      <c r="E15" s="17"/>
      <c r="F15" s="17"/>
    </row>
    <row r="16" ht="16.5" customHeight="1" spans="1:6">
      <c r="A16" s="16">
        <v>10</v>
      </c>
      <c r="B16" s="17"/>
      <c r="C16" s="17"/>
      <c r="D16" s="17"/>
      <c r="E16" s="17"/>
      <c r="F16" s="17"/>
    </row>
    <row r="17" ht="16.5" customHeight="1" spans="1:6">
      <c r="A17" s="16">
        <v>11</v>
      </c>
      <c r="B17" s="17"/>
      <c r="C17" s="17"/>
      <c r="D17" s="17"/>
      <c r="E17" s="17"/>
      <c r="F17" s="17"/>
    </row>
  </sheetData>
  <mergeCells count="7">
    <mergeCell ref="A2:F2"/>
    <mergeCell ref="A3:D3"/>
    <mergeCell ref="B4:C4"/>
    <mergeCell ref="A4:A5"/>
    <mergeCell ref="D4:D5"/>
    <mergeCell ref="E4:E5"/>
    <mergeCell ref="F4:F5"/>
  </mergeCells>
  <printOptions horizontalCentered="1"/>
  <pageMargins left="0" right="0" top="0.748031496062992" bottom="0.748031496062992" header="0.31496062992126" footer="0.31496062992126"/>
  <pageSetup paperSize="9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  <vt:lpstr>附件4政府购买服务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小佩奇</cp:lastModifiedBy>
  <dcterms:created xsi:type="dcterms:W3CDTF">2014-02-24T07:24:00Z</dcterms:created>
  <cp:lastPrinted>2024-10-12T08:25:00Z</cp:lastPrinted>
  <dcterms:modified xsi:type="dcterms:W3CDTF">2024-10-18T01:24:11Z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EC0121298012428A9E5A4A7683848BB5_12</vt:lpwstr>
  </property>
  <property fmtid="{D5CDD505-2E9C-101B-9397-08002B2CF9AE}" pid="4" name="KSOProductBuildVer">
    <vt:lpwstr>2052-12.1.0.18276</vt:lpwstr>
  </property>
</Properties>
</file>