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952"/>
  </bookViews>
  <sheets>
    <sheet name="4_财政拨款收支总表" sheetId="33" r:id="rId1"/>
  </sheets>
  <definedNames>
    <definedName name="_xlnm.Print_Area">#N/A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<sst xmlns="http://schemas.openxmlformats.org/spreadsheetml/2006/main" count="41" uniqueCount="39">
  <si>
    <t>表4：</t>
  </si>
  <si>
    <t>2023年单位预算财政拨款收支总表</t>
  </si>
  <si>
    <t>单位：青岛市即墨区民政局</t>
  </si>
  <si>
    <t>预算年度：2023</t>
  </si>
  <si>
    <t>金额单位：万元</t>
  </si>
  <si>
    <t>收    入</t>
  </si>
  <si>
    <t>支    出</t>
  </si>
  <si>
    <t>项    目</t>
  </si>
  <si>
    <t>2023年预算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</si>
  <si>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</si>
  <si>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</si>
  <si>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</si>
  <si>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</si>
  <si>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</si>
  <si>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</si>
  <si>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社会工作职业水平考试业务培训</t>
  </si>
  <si>
    <t>2023年度老年人自理能力综合评估工作经费</t>
  </si>
  <si>
    <t>违法焚烧、抛撒丧葬祭奠物品行为举报奖励金</t>
  </si>
  <si>
    <t>慈善工作经费</t>
  </si>
  <si>
    <t>婚姻证件工本费、登记中心照相耗材费、全区移风易俗、区划地名、未成年人保护等工作经费</t>
  </si>
  <si>
    <t>流浪乞讨人员救助</t>
  </si>
  <si>
    <t>四、特定目标类</t>
  </si>
  <si>
    <t>残疾人补贴</t>
  </si>
  <si>
    <t>基本丧葬费成本补偿金</t>
  </si>
  <si>
    <t>60岁以上老年人意外伤害保险及居家养老服务</t>
  </si>
  <si>
    <t>城市社区办公经费</t>
  </si>
  <si>
    <t>养老机构补贴</t>
  </si>
  <si>
    <t>困难群众救助</t>
  </si>
  <si>
    <t>城乡困难居民临时救助-镇级</t>
  </si>
  <si>
    <t>老年人福利补贴</t>
  </si>
  <si>
    <t>孤儿助学金</t>
  </si>
  <si>
    <t>星级养老机构奖补</t>
  </si>
  <si>
    <t>80岁以上老年人体检补助</t>
  </si>
  <si>
    <t>本  年  收  入  合  计</t>
  </si>
  <si>
    <t>本  年  支  出  合  计</t>
  </si>
  <si>
    <t>年初财政拨款结转结余</t>
  </si>
  <si>
    <t>年终财政拨款结转结余</t>
  </si>
  <si>
    <t xml:space="preserve"> 收  入  总  计</t>
  </si>
  <si>
    <t>支  出  总  计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</si>
</sst>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$_-;\-* #,##0_$_-;_-* &quot;-&quot;_$_-;_-@_-"/>
    <numFmt numFmtId="177" formatCode="_(&quot;$&quot;* #,##0.00_);_(&quot;$&quot;* \(#,##0.00\);_(&quot;$&quot;* &quot;-&quot;??_);_(@_)"/>
    <numFmt numFmtId="178" formatCode="_-* #,##0.00&quot;$&quot;_-;\-* #,##0.00&quot;$&quot;_-;_-* &quot;-&quot;??&quot;$&quot;_-;_-@_-"/>
    <numFmt numFmtId="179" formatCode="_(&quot;$&quot;* #,##0_);_(&quot;$&quot;* \(#,##0\);_(&quot;$&quot;* &quot;-&quot;_);_(@_)"/>
    <numFmt numFmtId="180" formatCode="_-* #,##0.00_$_-;\-* #,##0.00_$_-;_-* &quot;-&quot;??_$_-;_-@_-"/>
    <numFmt numFmtId="181" formatCode="_-* #,##0&quot;$&quot;_-;\-* #,##0&quot;$&quot;_-;_-* &quot;-&quot;&quot;$&quot;_-;_-@_-"/>
    <numFmt numFmtId="182" formatCode="#,##0.00_);[Red]\(#,##0.00\)"/>
    <numFmt numFmtId="183" formatCode="00"/>
    <numFmt numFmtId="184" formatCode="0.00_ "/>
  </numFmts>
  <fonts count="32"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Times New Roman"/>
      <charset val="134"/>
    </font>
    <font>
      <sz val="11"/>
      <color indexed="8"/>
      <name val="Tahoma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sz val="10"/>
      <name val="Helv"/>
      <charset val="134"/>
    </font>
    <font>
      <sz val="12"/>
      <name val="바탕체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2" fillId="0" borderId="0"/>
    <xf numFmtId="0" fontId="5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0" borderId="0"/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9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horizontal="lef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176" fontId="27" fillId="0" borderId="0" applyFont="0" applyFill="0" applyBorder="0" applyAlignment="0" applyProtection="0">
      <alignment vertical="center"/>
    </xf>
    <xf numFmtId="180" fontId="27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78" fontId="27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0" fontId="27" fillId="0" borderId="0" applyFont="0" applyFill="0" applyBorder="0" applyAlignment="0" applyProtection="0">
      <alignment vertical="center"/>
    </xf>
    <xf numFmtId="0" fontId="27" fillId="0" borderId="0" applyFont="0" applyFill="0" applyBorder="0" applyAlignment="0" applyProtection="0">
      <alignment vertical="center"/>
    </xf>
    <xf numFmtId="0" fontId="27" fillId="0" borderId="0" applyFont="0" applyFill="0" applyBorder="0" applyAlignment="0" applyProtection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97" applyFont="1" applyFill="1" applyAlignment="1">
      <alignment vertical="center" wrapText="1"/>
    </xf>
    <xf numFmtId="182" fontId="1" fillId="0" borderId="0" xfId="97" applyNumberFormat="1" applyFont="1" applyFill="1" applyAlignment="1">
      <alignment horizontal="right" vertical="center"/>
    </xf>
    <xf numFmtId="0" fontId="1" fillId="0" borderId="0" xfId="97" applyFont="1" applyFill="1" applyAlignment="1">
      <alignment horizontal="right" vertical="center"/>
    </xf>
    <xf numFmtId="183" fontId="2" fillId="0" borderId="0" xfId="97" applyNumberFormat="1" applyFont="1" applyFill="1" applyAlignment="1" applyProtection="1">
      <alignment horizontal="center" vertical="center"/>
    </xf>
    <xf numFmtId="0" fontId="1" fillId="0" borderId="0" xfId="97" applyNumberFormat="1" applyFont="1" applyFill="1" applyAlignment="1" applyProtection="1">
      <alignment horizontal="left" vertical="center"/>
    </xf>
    <xf numFmtId="0" fontId="1" fillId="0" borderId="0" xfId="97" applyFont="1" applyFill="1" applyAlignment="1">
      <alignment horizontal="center" vertical="center"/>
    </xf>
    <xf numFmtId="0" fontId="3" fillId="0" borderId="1" xfId="94" applyFont="1" applyBorder="1" applyAlignment="1">
      <alignment horizontal="right" vertical="center"/>
    </xf>
    <xf numFmtId="0" fontId="1" fillId="0" borderId="2" xfId="97" applyNumberFormat="1" applyFont="1" applyFill="1" applyBorder="1" applyAlignment="1" applyProtection="1">
      <alignment horizontal="center" vertical="center"/>
    </xf>
    <xf numFmtId="0" fontId="1" fillId="0" borderId="3" xfId="97" applyNumberFormat="1" applyFont="1" applyFill="1" applyBorder="1" applyAlignment="1" applyProtection="1">
      <alignment horizontal="center" vertical="center"/>
    </xf>
    <xf numFmtId="0" fontId="1" fillId="0" borderId="4" xfId="97" applyNumberFormat="1" applyFont="1" applyFill="1" applyBorder="1" applyAlignment="1" applyProtection="1">
      <alignment horizontal="center" vertical="center"/>
    </xf>
    <xf numFmtId="182" fontId="1" fillId="0" borderId="4" xfId="97" applyNumberFormat="1" applyFont="1" applyFill="1" applyBorder="1" applyAlignment="1" applyProtection="1">
      <alignment horizontal="center" vertical="center"/>
    </xf>
    <xf numFmtId="0" fontId="1" fillId="0" borderId="4" xfId="97" applyNumberFormat="1" applyFont="1" applyFill="1" applyBorder="1" applyAlignment="1" applyProtection="1">
      <alignment vertical="center"/>
    </xf>
    <xf numFmtId="184" fontId="1" fillId="0" borderId="4" xfId="0" applyNumberFormat="1" applyFont="1" applyFill="1" applyBorder="1" applyAlignment="1">
      <alignment horizontal="right" vertical="center"/>
    </xf>
    <xf numFmtId="0" fontId="1" fillId="0" borderId="4" xfId="99" applyNumberFormat="1" applyFont="1" applyFill="1" applyBorder="1" applyAlignment="1" applyProtection="1">
      <alignment vertical="center"/>
    </xf>
    <xf numFmtId="184" fontId="1" fillId="0" borderId="4" xfId="97" applyNumberFormat="1" applyFont="1" applyFill="1" applyBorder="1" applyAlignment="1" applyProtection="1">
      <alignment horizontal="right" vertical="center"/>
    </xf>
    <xf numFmtId="0" fontId="1" fillId="0" borderId="4" xfId="97" applyNumberFormat="1" applyFont="1" applyFill="1" applyBorder="1" applyAlignment="1" applyProtection="1">
      <alignment horizontal="left" vertical="center"/>
    </xf>
    <xf numFmtId="0" fontId="1" fillId="0" borderId="4" xfId="98" applyNumberFormat="1" applyFont="1" applyFill="1" applyBorder="1" applyAlignment="1" applyProtection="1">
      <alignment vertical="center"/>
    </xf>
    <xf numFmtId="0" fontId="1" fillId="0" borderId="4" xfId="99" applyNumberFormat="1" applyFont="1" applyFill="1" applyBorder="1" applyAlignment="1" applyProtection="1">
      <alignment horizontal="left" vertical="center"/>
    </xf>
    <xf numFmtId="0" fontId="1" fillId="0" borderId="4" xfId="98" applyFont="1" applyFill="1" applyBorder="1" applyAlignment="1" applyProtection="1">
      <alignment vertical="center"/>
    </xf>
    <xf numFmtId="0" fontId="1" fillId="0" borderId="4" xfId="99" applyNumberFormat="1" applyFont="1" applyFill="1" applyBorder="1" applyAlignment="1" applyProtection="1">
      <alignment horizontal="left" vertical="center" wrapText="1"/>
    </xf>
    <xf numFmtId="0" fontId="1" fillId="0" borderId="4" xfId="99" applyNumberFormat="1" applyFont="1" applyFill="1" applyBorder="1" applyAlignment="1" applyProtection="1">
      <alignment vertical="center" wrapText="1"/>
    </xf>
    <xf numFmtId="0" fontId="1" fillId="0" borderId="4" xfId="97" applyFont="1" applyFill="1" applyBorder="1" applyAlignment="1">
      <alignment vertical="center"/>
    </xf>
    <xf numFmtId="0" fontId="1" fillId="0" borderId="4" xfId="99" applyFont="1" applyFill="1" applyBorder="1" applyAlignment="1">
      <alignment vertical="center"/>
    </xf>
    <xf numFmtId="184" fontId="1" fillId="0" borderId="4" xfId="97" applyNumberFormat="1" applyFont="1" applyFill="1" applyBorder="1" applyAlignment="1">
      <alignment horizontal="right" vertical="center"/>
    </xf>
    <xf numFmtId="0" fontId="1" fillId="0" borderId="4" xfId="97" applyFont="1" applyFill="1" applyBorder="1" applyAlignment="1" applyProtection="1">
      <alignment vertical="center"/>
    </xf>
    <xf numFmtId="184" fontId="1" fillId="0" borderId="4" xfId="0" applyNumberFormat="1" applyFont="1" applyBorder="1" applyAlignment="1">
      <alignment horizontal="right" vertical="center"/>
    </xf>
  </cellXfs>
  <cellStyles count="119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40% - 着色 3" xfId="19"/>
    <cellStyle name="标题" xfId="20" builtinId="15"/>
    <cellStyle name="着色 1" xfId="21"/>
    <cellStyle name="常规 3 2 2" xfId="22"/>
    <cellStyle name="20% - 着色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40% - 着色 4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40% - 着色 5" xfId="38"/>
    <cellStyle name="好" xfId="39" builtinId="26"/>
    <cellStyle name="适中" xfId="40" builtinId="28"/>
    <cellStyle name="着色 5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Normal_Certs Q2" xfId="50"/>
    <cellStyle name="强调文字颜色 4" xfId="51" builtinId="41"/>
    <cellStyle name="60% - 着色 3" xfId="52"/>
    <cellStyle name="20% - 强调文字颜色 4" xfId="53" builtinId="42"/>
    <cellStyle name="40% - 强调文字颜色 4" xfId="54" builtinId="43"/>
    <cellStyle name="20% - 着色 1" xfId="55"/>
    <cellStyle name="强调文字颜色 5" xfId="56" builtinId="45"/>
    <cellStyle name="40% - 强调文字颜色 5" xfId="57" builtinId="47"/>
    <cellStyle name="20% - 着色 2" xfId="58"/>
    <cellStyle name="60% - 强调文字颜色 5" xfId="59" builtinId="48"/>
    <cellStyle name="强调文字颜色 6" xfId="60" builtinId="49"/>
    <cellStyle name="40% - 强调文字颜色 6" xfId="61" builtinId="51"/>
    <cellStyle name="20% - 着色 3" xfId="62"/>
    <cellStyle name="60% - 强调文字颜色 6" xfId="63" builtinId="52"/>
    <cellStyle name="20% - 着色 4" xfId="64"/>
    <cellStyle name="着色 2" xfId="65"/>
    <cellStyle name="20% - 着色 6" xfId="66"/>
    <cellStyle name="40% - 着色 1" xfId="67"/>
    <cellStyle name="40% - 着色 2" xfId="68"/>
    <cellStyle name="40% - 着色 6" xfId="69"/>
    <cellStyle name="60% - 着色 4" xfId="70"/>
    <cellStyle name="60% - 着色 5" xfId="71"/>
    <cellStyle name="60% - 着色 6" xfId="72"/>
    <cellStyle name="Comma [0]_laroux" xfId="73"/>
    <cellStyle name="Comma_laroux" xfId="74"/>
    <cellStyle name="Currency [0]_laroux" xfId="75"/>
    <cellStyle name="Currency_laroux" xfId="76"/>
    <cellStyle name="常规 10" xfId="77"/>
    <cellStyle name="常规 10 2" xfId="78"/>
    <cellStyle name="常规 11" xfId="79"/>
    <cellStyle name="常规 2" xfId="80"/>
    <cellStyle name="常规 2 2" xfId="81"/>
    <cellStyle name="常规 2 3" xfId="82"/>
    <cellStyle name="常规 2 3 2" xfId="83"/>
    <cellStyle name="常规 3" xfId="84"/>
    <cellStyle name="常规 3 2" xfId="85"/>
    <cellStyle name="常规 3 3" xfId="86"/>
    <cellStyle name="常规 3 4" xfId="87"/>
    <cellStyle name="常规 4" xfId="88"/>
    <cellStyle name="常规 4 2" xfId="89"/>
    <cellStyle name="常规 4 3" xfId="90"/>
    <cellStyle name="常规 4 3 2" xfId="91"/>
    <cellStyle name="常规 5" xfId="92"/>
    <cellStyle name="常规 7" xfId="93"/>
    <cellStyle name="常规 8" xfId="94"/>
    <cellStyle name="常规 9" xfId="95"/>
    <cellStyle name="常规 9 2" xfId="96"/>
    <cellStyle name="常规_新报表页1" xfId="97"/>
    <cellStyle name="常规_新报表页1 3" xfId="98"/>
    <cellStyle name="常规_新报表页1_附件：2015年部门预算批复表" xfId="99"/>
    <cellStyle name="霓付 [0]_ +Foil &amp; -FOIL &amp; PAPER" xfId="100"/>
    <cellStyle name="霓付_ +Foil &amp; -FOIL &amp; PAPER" xfId="101"/>
    <cellStyle name="烹拳 [0]_ +Foil &amp; -FOIL &amp; PAPER" xfId="102"/>
    <cellStyle name="烹拳_ +Foil &amp; -FOIL &amp; PAPER" xfId="103"/>
    <cellStyle name="普通_ 白土" xfId="104"/>
    <cellStyle name="千分位[0]_ 白土" xfId="105"/>
    <cellStyle name="千分位_ 白土" xfId="106"/>
    <cellStyle name="千位[0]_laroux" xfId="107"/>
    <cellStyle name="千位_laroux" xfId="108"/>
    <cellStyle name="钎霖_7.1" xfId="109"/>
    <cellStyle name="样式 1" xfId="110"/>
    <cellStyle name="着色 3" xfId="111"/>
    <cellStyle name="着色 4" xfId="112"/>
    <cellStyle name="콤마 [0]_BOILER-CO1" xfId="113"/>
    <cellStyle name="着色 6" xfId="114"/>
    <cellStyle name="콤마_BOILER-CO1" xfId="115"/>
    <cellStyle name="통화 [0]_BOILER-CO1" xfId="116"/>
    <cellStyle name="통화_BOILER-CO1" xfId="117"/>
    <cellStyle name="표준_0N-HANDLING " xfId="11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showZeros="0" tabSelected="1" workbookViewId="0">
      <selection activeCell="A3" sqref="A3"/>
    </sheetView>
  </sheetViews>
  <sheetFormatPr defaultColWidth="9" defaultRowHeight="11.25" outlineLevelCol="3"/>
  <cols>
    <col min="1" max="1" width="45.8333333333333" customWidth="1"/>
    <col min="2" max="2" width="30.8333333333333" customWidth="1"/>
    <col min="3" max="3" width="45.8333333333333" customWidth="1"/>
    <col min="4" max="4" width="30.8333333333333" customWidth="1"/>
  </cols>
  <sheetData>
    <row r="1" ht="12" customHeight="1" spans="1:4">
      <c r="A1" s="3" t="s">
        <v>0</v>
      </c>
      <c r="B1" s="4"/>
      <c r="C1" s="5"/>
      <c r="D1" s="4"/>
    </row>
    <row r="2" ht="31.5" customHeight="1" spans="1:4">
      <c r="A2" s="6" t="s">
        <v>1</v>
      </c>
      <c r="B2" s="6"/>
      <c r="C2" s="6"/>
      <c r="D2" s="6"/>
    </row>
    <row r="3" ht="23.25" customHeight="1" spans="1:4">
      <c r="A3" s="7" t="s">
        <v>2</v>
      </c>
      <c r="B3" s="8"/>
      <c r="C3" s="9" t="s">
        <v>3</v>
      </c>
      <c r="D3" s="9" t="s">
        <v>4</v>
      </c>
    </row>
    <row r="4" s="1" customFormat="1" ht="20.1" customHeight="1" spans="1:4">
      <c r="A4" s="10" t="s">
        <v>5</v>
      </c>
      <c r="B4" s="11"/>
      <c r="C4" s="10" t="s">
        <v>6</v>
      </c>
      <c r="D4" s="11"/>
    </row>
    <row r="5" s="1" customFormat="1" ht="20.1" customHeight="1" spans="1:4">
      <c r="A5" s="12" t="s">
        <v>7</v>
      </c>
      <c r="B5" s="13" t="s">
        <v>8</v>
      </c>
      <c r="C5" s="12" t="s">
        <v>7</v>
      </c>
      <c r="D5" s="13" t="s">
        <v>8</v>
      </c>
    </row>
    <row r="6" s="2" customFormat="1" ht="20.1" customHeight="1" spans="1:4">
      <c r="A6" s="14" t="s">
        <v>9</v>
      </c>
      <c r="B6" s="15">
        <v>34065.33</v>
      </c>
      <c r="C6" s="16" t="s">
        <v>10</v>
      </c>
      <c r="D6" s="17">
        <v>1599.32</v>
      </c>
    </row>
    <row r="7" s="2" customFormat="1" ht="20.1" customHeight="1" spans="1:4">
      <c r="A7" s="18" t="s">
        <v>11</v>
      </c>
      <c r="B7" s="15">
        <v>700</v>
      </c>
      <c r="C7" s="16" t="s">
        <v>12</v>
      </c>
      <c r="D7" s="17">
        <v>84.3</v>
      </c>
    </row>
    <row r="8" s="2" customFormat="1" ht="20.1" customHeight="1" spans="1:4">
      <c r="A8" s="14" t="s">
        <v>13</v>
      </c>
      <c r="B8" s="15"/>
      <c r="C8" s="16" t="s">
        <v>14</v>
      </c>
      <c r="D8" s="17">
        <f>SUM(D9:D17)</f>
        <v>135</v>
      </c>
    </row>
    <row r="9" s="2" customFormat="1" ht="20.1" customHeight="1" spans="1:4">
      <c r="A9" s="19"/>
      <c r="B9" s="15"/>
      <c r="C9" s="20" t="s">
        <v>15</v>
      </c>
      <c r="D9" s="17">
        <v>10</v>
      </c>
    </row>
    <row r="10" s="2" customFormat="1" ht="20.1" customHeight="1" spans="1:4">
      <c r="A10" s="19"/>
      <c r="B10" s="15"/>
      <c r="C10" s="20" t="s">
        <v>16</v>
      </c>
      <c r="D10" s="17">
        <v>10</v>
      </c>
    </row>
    <row r="11" s="2" customFormat="1" ht="20.1" customHeight="1" spans="1:4">
      <c r="A11" s="21"/>
      <c r="B11" s="15"/>
      <c r="C11" s="20" t="s">
        <v>17</v>
      </c>
      <c r="D11" s="17">
        <v>5</v>
      </c>
    </row>
    <row r="12" s="2" customFormat="1" ht="20.1" customHeight="1" spans="1:4">
      <c r="A12" s="19"/>
      <c r="B12" s="15">
        <f>SUM(B13:B14)</f>
        <v>0</v>
      </c>
      <c r="C12" s="20" t="s">
        <v>18</v>
      </c>
      <c r="D12" s="17">
        <v>30</v>
      </c>
    </row>
    <row r="13" s="2" customFormat="1" ht="30.75" customHeight="1" spans="1:4">
      <c r="A13" s="21"/>
      <c r="B13" s="15"/>
      <c r="C13" s="22" t="s">
        <v>19</v>
      </c>
      <c r="D13" s="17">
        <v>50</v>
      </c>
    </row>
    <row r="14" s="2" customFormat="1" ht="20.1" customHeight="1" spans="1:4">
      <c r="A14" s="19"/>
      <c r="B14" s="15"/>
      <c r="C14" s="20" t="s">
        <v>20</v>
      </c>
      <c r="D14" s="17">
        <v>30</v>
      </c>
    </row>
    <row r="15" s="2" customFormat="1" ht="18.75" customHeight="1" spans="1:4">
      <c r="A15" s="19"/>
      <c r="B15" s="15"/>
      <c r="C15" s="23"/>
      <c r="D15" s="17"/>
    </row>
    <row r="16" s="2" customFormat="1" ht="20.1" customHeight="1" spans="1:4">
      <c r="A16" s="19"/>
      <c r="B16" s="15"/>
      <c r="C16" s="16"/>
      <c r="D16" s="17"/>
    </row>
    <row r="17" s="2" customFormat="1" ht="20.1" customHeight="1" spans="1:4">
      <c r="A17" s="19"/>
      <c r="B17" s="15"/>
      <c r="C17" s="24"/>
      <c r="D17" s="17"/>
    </row>
    <row r="18" s="2" customFormat="1" ht="20.1" customHeight="1" spans="1:4">
      <c r="A18" s="19"/>
      <c r="B18" s="15"/>
      <c r="C18" s="25" t="s">
        <v>21</v>
      </c>
      <c r="D18" s="17">
        <f>SUM(D19:D30)</f>
        <v>32973.465</v>
      </c>
    </row>
    <row r="19" s="2" customFormat="1" ht="20.1" customHeight="1" spans="1:4">
      <c r="A19" s="21"/>
      <c r="B19" s="15"/>
      <c r="C19" s="16" t="s">
        <v>22</v>
      </c>
      <c r="D19" s="17">
        <v>7383.28</v>
      </c>
    </row>
    <row r="20" s="2" customFormat="1" ht="20.1" customHeight="1" spans="1:4">
      <c r="A20" s="19"/>
      <c r="B20" s="15"/>
      <c r="C20" s="24" t="s">
        <v>23</v>
      </c>
      <c r="D20" s="17">
        <v>1250</v>
      </c>
    </row>
    <row r="21" s="2" customFormat="1" ht="20.1" customHeight="1" spans="1:4">
      <c r="A21" s="21"/>
      <c r="B21" s="15"/>
      <c r="C21" s="25" t="s">
        <v>24</v>
      </c>
      <c r="D21" s="17">
        <v>1459.43</v>
      </c>
    </row>
    <row r="22" s="2" customFormat="1" ht="20.1" customHeight="1" spans="1:4">
      <c r="A22" s="19"/>
      <c r="B22" s="15"/>
      <c r="C22" s="20" t="s">
        <v>25</v>
      </c>
      <c r="D22" s="17">
        <v>490</v>
      </c>
    </row>
    <row r="23" s="2" customFormat="1" ht="20.1" customHeight="1" spans="1:4">
      <c r="A23" s="19"/>
      <c r="B23" s="15"/>
      <c r="C23" s="20" t="s">
        <v>26</v>
      </c>
      <c r="D23" s="26">
        <v>435</v>
      </c>
    </row>
    <row r="24" s="2" customFormat="1" ht="20.1" customHeight="1" spans="1:4">
      <c r="A24" s="19"/>
      <c r="B24" s="15"/>
      <c r="C24" s="20" t="s">
        <v>27</v>
      </c>
      <c r="D24" s="26">
        <v>20094.73</v>
      </c>
    </row>
    <row r="25" s="2" customFormat="1" ht="20.1" customHeight="1" spans="1:4">
      <c r="A25" s="19"/>
      <c r="B25" s="15"/>
      <c r="C25" s="20" t="s">
        <v>28</v>
      </c>
      <c r="D25" s="26">
        <v>130</v>
      </c>
    </row>
    <row r="26" s="2" customFormat="1" ht="20.1" customHeight="1" spans="1:4">
      <c r="A26" s="19"/>
      <c r="B26" s="15"/>
      <c r="C26" s="20" t="s">
        <v>29</v>
      </c>
      <c r="D26" s="17">
        <v>1704.27</v>
      </c>
    </row>
    <row r="27" s="2" customFormat="1" ht="20.1" customHeight="1" spans="1:4">
      <c r="A27" s="19"/>
      <c r="B27" s="15"/>
      <c r="C27" s="23" t="s">
        <v>30</v>
      </c>
      <c r="D27" s="17">
        <v>4.6</v>
      </c>
    </row>
    <row r="28" s="2" customFormat="1" ht="20.1" customHeight="1" spans="1:4">
      <c r="A28" s="19"/>
      <c r="B28" s="15"/>
      <c r="C28" s="23" t="s">
        <v>31</v>
      </c>
      <c r="D28" s="17">
        <v>0.5</v>
      </c>
    </row>
    <row r="29" s="2" customFormat="1" ht="20.1" customHeight="1" spans="1:4">
      <c r="A29" s="19"/>
      <c r="B29" s="15"/>
      <c r="C29" s="23" t="s">
        <v>32</v>
      </c>
      <c r="D29" s="17">
        <v>21.655</v>
      </c>
    </row>
    <row r="30" s="2" customFormat="1" ht="20.1" customHeight="1" spans="1:4">
      <c r="A30" s="19"/>
      <c r="B30" s="15"/>
      <c r="C30" s="20"/>
      <c r="D30" s="17"/>
    </row>
    <row r="31" s="2" customFormat="1" ht="20.1" customHeight="1" spans="1:4">
      <c r="A31" s="12" t="s">
        <v>33</v>
      </c>
      <c r="B31" s="15">
        <f>SUM(B6:B8)</f>
        <v>34765.33</v>
      </c>
      <c r="C31" s="12" t="s">
        <v>34</v>
      </c>
      <c r="D31" s="17">
        <f>+D6+D7+D8+D18</f>
        <v>34792.085</v>
      </c>
    </row>
    <row r="32" s="1" customFormat="1" ht="20.1" customHeight="1" spans="1:4">
      <c r="A32" s="27" t="s">
        <v>35</v>
      </c>
      <c r="B32" s="28">
        <v>26.76</v>
      </c>
      <c r="C32" s="24" t="s">
        <v>36</v>
      </c>
      <c r="D32" s="26"/>
    </row>
    <row r="33" s="2" customFormat="1" ht="20.1" customHeight="1" spans="1:4">
      <c r="A33" s="12" t="s">
        <v>37</v>
      </c>
      <c r="B33" s="15">
        <f>+B31+B32</f>
        <v>34792.09</v>
      </c>
      <c r="C33" s="12" t="s">
        <v>38</v>
      </c>
      <c r="D33" s="17">
        <f>+D31+D32</f>
        <v>34792.085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393700787401575" right="0.393700787401575" top="0.78740157480315" bottom="0.984251968503937" header="0.511811023622047" footer="0.511811023622047"/>
  <pageSetup paperSize="9" scale="7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4_财政拨款收支总表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2014-02-24T07:24:00Z</dcterms:created>
  <cp:lastPrinted>2023-01-17T07:42:00Z</cp:lastPrinted>
  <dcterms:modified xsi:type="dcterms:W3CDTF">2023-01-30T09:18:43Z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ICV">
    <vt:lpwstr>437A9F4DAFD648C0942577400D0B9D3E</vt:lpwstr>
  </property>
  <property fmtid="{D5CDD505-2E9C-101B-9397-08002B2CF9AE}" pid="4" name="KSOProductBuildVer">
    <vt:lpwstr>2052-11.1.0.13703</vt:lpwstr>
  </property>
</Properties>
</file>