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320" windowHeight="11760" tabRatio="952"/>
  </bookViews>
  <sheets>
    <sheet name="2019年区住房和城乡建设局一般公共预算支出表" sheetId="14" r:id="rId1"/>
  </sheets>
  <definedNames>
    <definedName name="_xlnm.Print_Area" localSheetId="0">'2019年区住房和城乡建设局一般公共预算支出表'!$A$1:$G$19</definedName>
    <definedName name="_xlnm.Print_Area">#N/A</definedName>
    <definedName name="_xlnm.Print_Titles" localSheetId="0">'2019年区住房和城乡建设局一般公共预算支出表'!$1:$5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E12" i="14"/>
  <c r="F11"/>
  <c r="E11" s="1"/>
  <c r="E18"/>
  <c r="G17"/>
  <c r="F17"/>
  <c r="E16"/>
  <c r="G15"/>
  <c r="F15"/>
  <c r="E14"/>
  <c r="G13"/>
  <c r="F13"/>
  <c r="E10"/>
  <c r="E9"/>
  <c r="E8"/>
  <c r="E7"/>
  <c r="G6"/>
  <c r="F6"/>
  <c r="F19" l="1"/>
  <c r="G19"/>
  <c r="E17"/>
  <c r="E6"/>
  <c r="E15"/>
  <c r="E13"/>
  <c r="E19" l="1"/>
</calcChain>
</file>

<file path=xl/sharedStrings.xml><?xml version="1.0" encoding="utf-8"?>
<sst xmlns="http://schemas.openxmlformats.org/spreadsheetml/2006/main" count="51" uniqueCount="37">
  <si>
    <t>单位：万元</t>
  </si>
  <si>
    <t>类</t>
  </si>
  <si>
    <t>款</t>
  </si>
  <si>
    <t>合计</t>
    <phoneticPr fontId="0" type="noConversion"/>
  </si>
  <si>
    <t>项</t>
    <phoneticPr fontId="0" type="noConversion"/>
  </si>
  <si>
    <t>功能分类科目名称</t>
    <phoneticPr fontId="0" type="noConversion"/>
  </si>
  <si>
    <t>功能分类科目编码</t>
    <phoneticPr fontId="0" type="noConversion"/>
  </si>
  <si>
    <t>合    计</t>
    <phoneticPr fontId="0" type="noConversion"/>
  </si>
  <si>
    <t>基本支出</t>
    <phoneticPr fontId="0" type="noConversion"/>
  </si>
  <si>
    <t>项目支出</t>
    <phoneticPr fontId="0" type="noConversion"/>
  </si>
  <si>
    <t>表6：</t>
    <phoneticPr fontId="0" type="noConversion"/>
  </si>
  <si>
    <t>2019年预算</t>
    <phoneticPr fontId="0" type="noConversion"/>
  </si>
  <si>
    <t>2019年一般公共预算支出表</t>
    <phoneticPr fontId="0" type="noConversion"/>
  </si>
  <si>
    <t>06</t>
  </si>
  <si>
    <t>01</t>
  </si>
  <si>
    <t>行政运行</t>
  </si>
  <si>
    <t>99</t>
  </si>
  <si>
    <t>05</t>
  </si>
  <si>
    <t>03</t>
  </si>
  <si>
    <t>07</t>
  </si>
  <si>
    <t>212</t>
  </si>
  <si>
    <t>其他城乡社区支出</t>
  </si>
  <si>
    <t>210</t>
  </si>
  <si>
    <t>其他卫生健康支出</t>
  </si>
  <si>
    <t>203</t>
  </si>
  <si>
    <t>人民防空</t>
  </si>
  <si>
    <t>城建局-小计</t>
    <phoneticPr fontId="0" type="noConversion"/>
  </si>
  <si>
    <t>公用事业处-小计</t>
    <phoneticPr fontId="0" type="noConversion"/>
  </si>
  <si>
    <t>城乡社区环境卫生</t>
  </si>
  <si>
    <t>市政公用行业市场监管</t>
  </si>
  <si>
    <t>其他城乡社区管理事务支出</t>
  </si>
  <si>
    <t>墨河公园-小计</t>
    <phoneticPr fontId="0" type="noConversion"/>
  </si>
  <si>
    <t>园林环卫处-小计</t>
    <phoneticPr fontId="0" type="noConversion"/>
  </si>
  <si>
    <t>221</t>
  </si>
  <si>
    <t>其他保障性安居工程支出</t>
  </si>
  <si>
    <t>住宅办-小计</t>
    <phoneticPr fontId="0" type="noConversion"/>
  </si>
  <si>
    <t>单位：区住房和城乡建设局</t>
    <phoneticPr fontId="0" type="noConversion"/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</si>
</sst>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0.00_);[Red]\(0.0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-* #,##0_$_-;\-* #,##0_$_-;_-* &quot;-&quot;_$_-;_-@_-"/>
    <numFmt numFmtId="183" formatCode="_-* #,##0.00_$_-;\-* #,##0.00_$_-;_-* &quot;-&quot;??_$_-;_-@_-"/>
    <numFmt numFmtId="184" formatCode="_-* #,##0&quot;$&quot;_-;\-* #,##0&quot;$&quot;_-;_-* &quot;-&quot;&quot;$&quot;_-;_-@_-"/>
    <numFmt numFmtId="185" formatCode="_-* #,##0.00&quot;$&quot;_-;\-* #,##0.00&quot;$&quot;_-;_-* &quot;-&quot;??&quot;$&quot;_-;_-@_-"/>
  </numFmts>
  <fonts count="34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181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4" fontId="25" fillId="0" borderId="0" applyFont="0" applyFill="0" applyBorder="0" applyAlignment="0" applyProtection="0">
      <alignment vertical="center"/>
    </xf>
    <xf numFmtId="185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0" borderId="0">
      <alignment vertical="center"/>
    </xf>
    <xf numFmtId="0" fontId="5" fillId="23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1" fillId="0" borderId="0"/>
    <xf numFmtId="0" fontId="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2" fillId="0" borderId="0"/>
    <xf numFmtId="0" fontId="32" fillId="0" borderId="0">
      <alignment vertical="center"/>
    </xf>
    <xf numFmtId="0" fontId="33" fillId="0" borderId="0"/>
    <xf numFmtId="0" fontId="14" fillId="0" borderId="20" applyNumberFormat="0" applyFill="0" applyAlignment="0" applyProtection="0">
      <alignment vertical="center"/>
    </xf>
    <xf numFmtId="0" fontId="15" fillId="16" borderId="21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2" fillId="7" borderId="21" applyNumberFormat="0" applyAlignment="0" applyProtection="0">
      <alignment vertical="center"/>
    </xf>
    <xf numFmtId="0" fontId="5" fillId="23" borderId="22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40" applyNumberFormat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177" fontId="3" fillId="0" borderId="0" xfId="39" applyNumberFormat="1" applyFont="1" applyFill="1" applyAlignment="1">
      <alignment horizontal="left" vertical="center"/>
    </xf>
    <xf numFmtId="177" fontId="3" fillId="0" borderId="0" xfId="39" applyNumberFormat="1" applyFont="1" applyFill="1" applyAlignment="1">
      <alignment horizontal="left" vertical="center" wrapText="1"/>
    </xf>
    <xf numFmtId="176" fontId="3" fillId="0" borderId="0" xfId="39" applyNumberFormat="1" applyFont="1" applyFill="1" applyAlignment="1">
      <alignment vertical="center" wrapText="1"/>
    </xf>
    <xf numFmtId="0" fontId="1" fillId="0" borderId="0" xfId="39"/>
    <xf numFmtId="0" fontId="3" fillId="0" borderId="0" xfId="39" applyNumberFormat="1" applyFont="1" applyFill="1" applyAlignment="1" applyProtection="1">
      <alignment vertical="center"/>
    </xf>
    <xf numFmtId="176" fontId="3" fillId="0" borderId="0" xfId="39" applyNumberFormat="1" applyFont="1" applyFill="1" applyAlignment="1">
      <alignment horizontal="center" vertical="center" wrapText="1"/>
    </xf>
    <xf numFmtId="0" fontId="3" fillId="0" borderId="0" xfId="39" applyFont="1" applyAlignment="1">
      <alignment horizontal="right" vertical="center" wrapText="1"/>
    </xf>
    <xf numFmtId="177" fontId="3" fillId="0" borderId="11" xfId="39" applyNumberFormat="1" applyFont="1" applyFill="1" applyBorder="1" applyAlignment="1" applyProtection="1">
      <alignment horizontal="centerContinuous" vertical="center"/>
    </xf>
    <xf numFmtId="177" fontId="3" fillId="0" borderId="12" xfId="39" applyNumberFormat="1" applyFont="1" applyFill="1" applyBorder="1" applyAlignment="1" applyProtection="1">
      <alignment horizontal="centerContinuous" vertical="center"/>
    </xf>
    <xf numFmtId="177" fontId="3" fillId="0" borderId="15" xfId="39" applyNumberFormat="1" applyFont="1" applyFill="1" applyBorder="1" applyAlignment="1" applyProtection="1">
      <alignment horizontal="centerContinuous" vertical="center"/>
    </xf>
    <xf numFmtId="177" fontId="3" fillId="0" borderId="13" xfId="39" applyNumberFormat="1" applyFont="1" applyFill="1" applyBorder="1" applyAlignment="1" applyProtection="1">
      <alignment horizontal="center" vertical="center" wrapText="1"/>
    </xf>
    <xf numFmtId="176" fontId="3" fillId="0" borderId="10" xfId="39" applyNumberFormat="1" applyFont="1" applyFill="1" applyBorder="1" applyAlignment="1" applyProtection="1">
      <alignment horizontal="center" vertical="center" wrapText="1"/>
    </xf>
    <xf numFmtId="49" fontId="3" fillId="0" borderId="10" xfId="39" applyNumberFormat="1" applyFont="1" applyFill="1" applyBorder="1" applyAlignment="1" applyProtection="1">
      <alignment horizontal="left" vertical="center" wrapText="1"/>
    </xf>
    <xf numFmtId="176" fontId="3" fillId="0" borderId="10" xfId="39" applyNumberFormat="1" applyFont="1" applyFill="1" applyBorder="1" applyAlignment="1" applyProtection="1">
      <alignment horizontal="center" vertical="center"/>
    </xf>
    <xf numFmtId="0" fontId="3" fillId="0" borderId="10" xfId="39" applyNumberFormat="1" applyFont="1" applyFill="1" applyBorder="1" applyAlignment="1" applyProtection="1">
      <alignment horizontal="center" vertical="center"/>
    </xf>
    <xf numFmtId="177" fontId="3" fillId="0" borderId="10" xfId="39" applyNumberFormat="1" applyFont="1" applyFill="1" applyBorder="1" applyAlignment="1" applyProtection="1">
      <alignment horizontal="center" vertical="center" wrapText="1"/>
    </xf>
    <xf numFmtId="179" fontId="3" fillId="0" borderId="14" xfId="37" applyNumberFormat="1" applyFont="1" applyFill="1" applyBorder="1" applyAlignment="1" applyProtection="1">
      <alignment horizontal="center" vertical="center" wrapText="1"/>
    </xf>
    <xf numFmtId="179" fontId="3" fillId="0" borderId="10" xfId="37" applyNumberFormat="1" applyFont="1" applyFill="1" applyBorder="1" applyAlignment="1" applyProtection="1">
      <alignment horizontal="center" vertical="center" wrapText="1"/>
    </xf>
    <xf numFmtId="178" fontId="3" fillId="0" borderId="10" xfId="40" applyNumberFormat="1" applyFont="1" applyFill="1" applyBorder="1" applyAlignment="1" applyProtection="1">
      <alignment horizontal="center" vertical="center"/>
    </xf>
    <xf numFmtId="49" fontId="3" fillId="0" borderId="10" xfId="107" applyNumberFormat="1" applyFont="1" applyFill="1" applyBorder="1" applyAlignment="1" applyProtection="1">
      <alignment horizontal="center" vertical="center" wrapText="1"/>
    </xf>
    <xf numFmtId="49" fontId="3" fillId="0" borderId="10" xfId="107" applyNumberFormat="1" applyFont="1" applyFill="1" applyBorder="1" applyAlignment="1" applyProtection="1">
      <alignment horizontal="left" vertical="center" wrapText="1"/>
    </xf>
    <xf numFmtId="178" fontId="3" fillId="0" borderId="10" xfId="38" applyNumberFormat="1" applyFont="1" applyFill="1" applyBorder="1" applyAlignment="1" applyProtection="1">
      <alignment horizontal="center" vertical="center" wrapText="1"/>
    </xf>
    <xf numFmtId="179" fontId="3" fillId="0" borderId="10" xfId="39" applyNumberFormat="1" applyFont="1" applyFill="1" applyBorder="1" applyAlignment="1" applyProtection="1">
      <alignment horizontal="center" vertical="center" wrapText="1"/>
    </xf>
    <xf numFmtId="0" fontId="0" fillId="0" borderId="10" xfId="0" applyBorder="1">
      <alignment vertical="center"/>
    </xf>
    <xf numFmtId="49" fontId="3" fillId="0" borderId="10" xfId="107" applyNumberFormat="1" applyFont="1" applyFill="1" applyBorder="1" applyAlignment="1" applyProtection="1">
      <alignment horizontal="center" vertical="center" wrapText="1"/>
    </xf>
    <xf numFmtId="178" fontId="3" fillId="0" borderId="19" xfId="38" applyNumberFormat="1" applyFont="1" applyFill="1" applyBorder="1" applyAlignment="1" applyProtection="1">
      <alignment horizontal="center" vertical="center" wrapText="1"/>
    </xf>
    <xf numFmtId="178" fontId="3" fillId="0" borderId="19" xfId="40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49" fontId="3" fillId="0" borderId="10" xfId="107" applyNumberFormat="1" applyFont="1" applyFill="1" applyBorder="1" applyAlignment="1" applyProtection="1">
      <alignment horizontal="left" vertical="center" wrapText="1"/>
    </xf>
    <xf numFmtId="49" fontId="3" fillId="0" borderId="10" xfId="107" applyNumberFormat="1" applyFont="1" applyFill="1" applyBorder="1" applyAlignment="1" applyProtection="1">
      <alignment horizontal="center" vertical="center" wrapText="1"/>
    </xf>
    <xf numFmtId="177" fontId="3" fillId="0" borderId="10" xfId="107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76" fontId="3" fillId="0" borderId="17" xfId="39" applyNumberFormat="1" applyFont="1" applyFill="1" applyBorder="1" applyAlignment="1" applyProtection="1">
      <alignment horizontal="center" vertical="center" wrapText="1"/>
    </xf>
    <xf numFmtId="176" fontId="3" fillId="0" borderId="18" xfId="39" applyNumberFormat="1" applyFont="1" applyFill="1" applyBorder="1" applyAlignment="1" applyProtection="1">
      <alignment horizontal="center" vertical="center" wrapText="1"/>
    </xf>
    <xf numFmtId="176" fontId="3" fillId="0" borderId="16" xfId="39" applyNumberFormat="1" applyFont="1" applyFill="1" applyBorder="1" applyAlignment="1" applyProtection="1">
      <alignment horizontal="center" vertical="center" wrapText="1"/>
    </xf>
    <xf numFmtId="177" fontId="3" fillId="0" borderId="17" xfId="107" applyNumberFormat="1" applyFont="1" applyFill="1" applyBorder="1" applyAlignment="1" applyProtection="1">
      <alignment horizontal="center" vertical="center" wrapText="1"/>
    </xf>
    <xf numFmtId="177" fontId="3" fillId="0" borderId="18" xfId="107" applyNumberFormat="1" applyFont="1" applyFill="1" applyBorder="1" applyAlignment="1" applyProtection="1">
      <alignment horizontal="center" vertical="center" wrapText="1"/>
    </xf>
    <xf numFmtId="177" fontId="3" fillId="0" borderId="16" xfId="107" applyNumberFormat="1" applyFont="1" applyFill="1" applyBorder="1" applyAlignment="1" applyProtection="1">
      <alignment horizontal="center" vertical="center" wrapText="1"/>
    </xf>
    <xf numFmtId="0" fontId="4" fillId="0" borderId="0" xfId="39" applyNumberFormat="1" applyFont="1" applyFill="1" applyAlignment="1" applyProtection="1">
      <alignment horizontal="center" vertical="center"/>
    </xf>
    <xf numFmtId="177" fontId="3" fillId="0" borderId="14" xfId="39" applyNumberFormat="1" applyFont="1" applyFill="1" applyBorder="1" applyAlignment="1" applyProtection="1">
      <alignment horizontal="center" vertical="center"/>
    </xf>
    <xf numFmtId="177" fontId="3" fillId="0" borderId="13" xfId="39" applyNumberFormat="1" applyFont="1" applyFill="1" applyBorder="1" applyAlignment="1" applyProtection="1">
      <alignment horizontal="center" vertical="center"/>
    </xf>
  </cellXfs>
  <cellStyles count="11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8"/>
    <cellStyle name="20% - 着色 2" xfId="79"/>
    <cellStyle name="20% - 着色 3" xfId="80"/>
    <cellStyle name="20% - 着色 4" xfId="81"/>
    <cellStyle name="20% - 着色 5" xfId="82"/>
    <cellStyle name="20% - 着色 6" xfId="83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40% - 着色 1" xfId="84"/>
    <cellStyle name="40% - 着色 2" xfId="85"/>
    <cellStyle name="40% - 着色 3" xfId="86"/>
    <cellStyle name="40% - 着色 4" xfId="87"/>
    <cellStyle name="40% - 着色 5" xfId="88"/>
    <cellStyle name="40% - 着色 6" xfId="89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60% - 着色 1" xfId="90"/>
    <cellStyle name="60% - 着色 2" xfId="91"/>
    <cellStyle name="60% - 着色 3" xfId="92"/>
    <cellStyle name="60% - 着色 4" xfId="93"/>
    <cellStyle name="60% - 着色 5" xfId="94"/>
    <cellStyle name="60% - 着色 6" xfId="95"/>
    <cellStyle name="Comma [0]_laroux" xfId="19"/>
    <cellStyle name="Comma_laroux" xfId="20"/>
    <cellStyle name="Currency [0]_laroux" xfId="21"/>
    <cellStyle name="Currency_laroux" xfId="22"/>
    <cellStyle name="Normal_Certs Q2" xfId="23"/>
    <cellStyle name="标题" xfId="24" builtinId="15" customBuiltin="1"/>
    <cellStyle name="标题 1" xfId="25" builtinId="16" customBuiltin="1"/>
    <cellStyle name="标题 2" xfId="26" builtinId="17" customBuiltin="1"/>
    <cellStyle name="标题 3" xfId="27" builtinId="18" customBuiltin="1"/>
    <cellStyle name="标题 4" xfId="28" builtinId="19" customBuiltin="1"/>
    <cellStyle name="差" xfId="29" builtinId="27" customBuiltin="1"/>
    <cellStyle name="常规" xfId="0" builtinId="0"/>
    <cellStyle name="常规 10" xfId="30"/>
    <cellStyle name="常规 10 2" xfId="102"/>
    <cellStyle name="常规 2" xfId="31"/>
    <cellStyle name="常规 2 2" xfId="74"/>
    <cellStyle name="常规 2 3" xfId="108"/>
    <cellStyle name="常规 2 3 2" xfId="114"/>
    <cellStyle name="常规 3" xfId="32"/>
    <cellStyle name="常规 3 2" xfId="33"/>
    <cellStyle name="常规 3 2 2" xfId="104"/>
    <cellStyle name="常规 3 3" xfId="75"/>
    <cellStyle name="常规 3 4" xfId="103"/>
    <cellStyle name="常规 4" xfId="34"/>
    <cellStyle name="常规 4 2" xfId="105"/>
    <cellStyle name="常规 4 3" xfId="109"/>
    <cellStyle name="常规 4 3 2" xfId="113"/>
    <cellStyle name="常规 5" xfId="35"/>
    <cellStyle name="常规 6" xfId="76"/>
    <cellStyle name="常规 7" xfId="77"/>
    <cellStyle name="常规 8" xfId="110"/>
    <cellStyle name="常规 9" xfId="36"/>
    <cellStyle name="常规 9 2" xfId="106"/>
    <cellStyle name="常规_新报表页" xfId="37"/>
    <cellStyle name="常规_新报表页 2" xfId="107"/>
    <cellStyle name="常规_新报表页_部门预算批复表建议修改版" xfId="38"/>
    <cellStyle name="常规_新报表页_附件：2015年部门预算批复表" xfId="39"/>
    <cellStyle name="常规_新报表页1" xfId="40"/>
    <cellStyle name="好" xfId="41" builtinId="26" customBuiltin="1"/>
    <cellStyle name="汇总" xfId="42" builtinId="25" customBuiltin="1"/>
    <cellStyle name="汇总 2" xfId="111"/>
    <cellStyle name="计算" xfId="43" builtinId="22" customBuiltin="1"/>
    <cellStyle name="计算 2" xfId="112"/>
    <cellStyle name="检查单元格" xfId="44" builtinId="23" customBuiltin="1"/>
    <cellStyle name="解释性文本" xfId="45" builtinId="53" customBuiltin="1"/>
    <cellStyle name="警告文本" xfId="46" builtinId="11" customBuiltin="1"/>
    <cellStyle name="链接单元格" xfId="47" builtinId="24" customBuiltin="1"/>
    <cellStyle name="霓付 [0]_ +Foil &amp; -FOIL &amp; PAPER" xfId="53"/>
    <cellStyle name="霓付_ +Foil &amp; -FOIL &amp; PAPER" xfId="54"/>
    <cellStyle name="烹拳 [0]_ +Foil &amp; -FOIL &amp; PAPER" xfId="55"/>
    <cellStyle name="烹拳_ +Foil &amp; -FOIL &amp; PAPER" xfId="56"/>
    <cellStyle name="普通_ 白土" xfId="57"/>
    <cellStyle name="千分位[0]_ 白土" xfId="58"/>
    <cellStyle name="千分位_ 白土" xfId="59"/>
    <cellStyle name="千位[0]_laroux" xfId="60"/>
    <cellStyle name="千位_laroux" xfId="61"/>
    <cellStyle name="钎霖_7.1" xfId="62"/>
    <cellStyle name="强调文字颜色 1" xfId="63" builtinId="29" customBuiltin="1"/>
    <cellStyle name="强调文字颜色 2" xfId="64" builtinId="33" customBuiltin="1"/>
    <cellStyle name="强调文字颜色 3" xfId="65" builtinId="37" customBuiltin="1"/>
    <cellStyle name="强调文字颜色 4" xfId="66" builtinId="41" customBuiltin="1"/>
    <cellStyle name="强调文字颜色 5" xfId="67" builtinId="45" customBuiltin="1"/>
    <cellStyle name="强调文字颜色 6" xfId="68" builtinId="49" customBuiltin="1"/>
    <cellStyle name="适中" xfId="69" builtinId="28" customBuiltin="1"/>
    <cellStyle name="输出" xfId="70" builtinId="21" customBuiltin="1"/>
    <cellStyle name="输入" xfId="71" builtinId="20" customBuiltin="1"/>
    <cellStyle name="输入 2" xfId="115"/>
    <cellStyle name="样式 1" xfId="72"/>
    <cellStyle name="着色 1" xfId="96"/>
    <cellStyle name="着色 2" xfId="97"/>
    <cellStyle name="着色 3" xfId="98"/>
    <cellStyle name="着色 4" xfId="99"/>
    <cellStyle name="着色 5" xfId="100"/>
    <cellStyle name="着色 6" xfId="101"/>
    <cellStyle name="注释" xfId="73" builtinId="10" customBuiltin="1"/>
    <cellStyle name="注释 2" xfId="116"/>
    <cellStyle name="콤마 [0]_BOILER-CO1" xfId="48"/>
    <cellStyle name="콤마_BOILER-CO1" xfId="49"/>
    <cellStyle name="통화 [0]_BOILER-CO1" xfId="50"/>
    <cellStyle name="통화_BOILER-CO1" xfId="51"/>
    <cellStyle name="표준_0N-HANDLING " xfId="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tabSelected="1" workbookViewId="0">
      <selection activeCell="P23" sqref="P23"/>
    </sheetView>
  </sheetViews>
  <sheetFormatPr defaultRowHeight="11.25"/>
  <cols>
    <col min="1" max="3" width="7.83203125" customWidth="1"/>
    <col min="4" max="4" width="40.83203125" customWidth="1"/>
    <col min="5" max="7" width="22.83203125" customWidth="1"/>
  </cols>
  <sheetData>
    <row r="1" spans="1:7" ht="12" customHeight="1">
      <c r="A1" s="4" t="s">
        <v>10</v>
      </c>
      <c r="B1" s="5"/>
      <c r="C1" s="5"/>
      <c r="D1" s="5"/>
      <c r="E1" s="6"/>
      <c r="F1" s="6"/>
      <c r="G1" s="7"/>
    </row>
    <row r="2" spans="1:7" ht="25.5" customHeight="1">
      <c r="A2" s="42" t="s">
        <v>12</v>
      </c>
      <c r="B2" s="42"/>
      <c r="C2" s="42"/>
      <c r="D2" s="42"/>
      <c r="E2" s="42"/>
      <c r="F2" s="42"/>
      <c r="G2" s="42"/>
    </row>
    <row r="3" spans="1:7" ht="20.25" customHeight="1">
      <c r="A3" s="1" t="s">
        <v>36</v>
      </c>
      <c r="B3" s="8"/>
      <c r="C3" s="8"/>
      <c r="D3" s="8"/>
      <c r="E3" s="9"/>
      <c r="F3" s="9"/>
      <c r="G3" s="10" t="s">
        <v>0</v>
      </c>
    </row>
    <row r="4" spans="1:7" s="3" customFormat="1" ht="15" customHeight="1">
      <c r="A4" s="11" t="s">
        <v>6</v>
      </c>
      <c r="B4" s="12"/>
      <c r="C4" s="13"/>
      <c r="D4" s="43" t="s">
        <v>5</v>
      </c>
      <c r="E4" s="36" t="s">
        <v>11</v>
      </c>
      <c r="F4" s="37"/>
      <c r="G4" s="38"/>
    </row>
    <row r="5" spans="1:7" s="3" customFormat="1" ht="15" customHeight="1">
      <c r="A5" s="14" t="s">
        <v>1</v>
      </c>
      <c r="B5" s="14" t="s">
        <v>2</v>
      </c>
      <c r="C5" s="14" t="s">
        <v>4</v>
      </c>
      <c r="D5" s="44"/>
      <c r="E5" s="15" t="s">
        <v>3</v>
      </c>
      <c r="F5" s="17" t="s">
        <v>8</v>
      </c>
      <c r="G5" s="18" t="s">
        <v>9</v>
      </c>
    </row>
    <row r="6" spans="1:7" ht="20.100000000000001" customHeight="1">
      <c r="A6" s="39" t="s">
        <v>26</v>
      </c>
      <c r="B6" s="40"/>
      <c r="C6" s="40"/>
      <c r="D6" s="41"/>
      <c r="E6" s="20">
        <f>+F6+G6</f>
        <v>3484.2</v>
      </c>
      <c r="F6" s="25">
        <f>SUM(F7:F10)</f>
        <v>3394.2</v>
      </c>
      <c r="G6" s="25">
        <f>SUM(G7:G10)</f>
        <v>90</v>
      </c>
    </row>
    <row r="7" spans="1:7" ht="20.100000000000001" customHeight="1">
      <c r="A7" s="23" t="s">
        <v>20</v>
      </c>
      <c r="B7" s="23" t="s">
        <v>16</v>
      </c>
      <c r="C7" s="23" t="s">
        <v>14</v>
      </c>
      <c r="D7" s="24" t="s">
        <v>21</v>
      </c>
      <c r="E7" s="20">
        <f t="shared" ref="E7:E18" si="0">+F7+G7</f>
        <v>110</v>
      </c>
      <c r="F7" s="22">
        <v>110</v>
      </c>
      <c r="G7" s="21"/>
    </row>
    <row r="8" spans="1:7" ht="20.100000000000001" customHeight="1">
      <c r="A8" s="23" t="s">
        <v>20</v>
      </c>
      <c r="B8" s="23" t="s">
        <v>14</v>
      </c>
      <c r="C8" s="23" t="s">
        <v>14</v>
      </c>
      <c r="D8" s="24" t="s">
        <v>15</v>
      </c>
      <c r="E8" s="20">
        <f t="shared" si="0"/>
        <v>3254.2</v>
      </c>
      <c r="F8" s="22">
        <v>3254.2</v>
      </c>
      <c r="G8" s="21"/>
    </row>
    <row r="9" spans="1:7" ht="20.100000000000001" customHeight="1">
      <c r="A9" s="23" t="s">
        <v>22</v>
      </c>
      <c r="B9" s="23" t="s">
        <v>16</v>
      </c>
      <c r="C9" s="23" t="s">
        <v>14</v>
      </c>
      <c r="D9" s="24" t="s">
        <v>23</v>
      </c>
      <c r="E9" s="20">
        <f t="shared" si="0"/>
        <v>90</v>
      </c>
      <c r="F9" s="22"/>
      <c r="G9" s="21">
        <v>90</v>
      </c>
    </row>
    <row r="10" spans="1:7" ht="20.100000000000001" customHeight="1">
      <c r="A10" s="23" t="s">
        <v>24</v>
      </c>
      <c r="B10" s="23" t="s">
        <v>13</v>
      </c>
      <c r="C10" s="23" t="s">
        <v>18</v>
      </c>
      <c r="D10" s="24" t="s">
        <v>25</v>
      </c>
      <c r="E10" s="20">
        <f t="shared" si="0"/>
        <v>30</v>
      </c>
      <c r="F10" s="22">
        <v>30</v>
      </c>
      <c r="G10" s="25"/>
    </row>
    <row r="11" spans="1:7" s="31" customFormat="1" ht="20.100000000000001" customHeight="1">
      <c r="A11" s="34" t="s">
        <v>35</v>
      </c>
      <c r="B11" s="34"/>
      <c r="C11" s="34"/>
      <c r="D11" s="34"/>
      <c r="E11" s="20">
        <f t="shared" si="0"/>
        <v>787.06</v>
      </c>
      <c r="F11" s="30">
        <f>+F12</f>
        <v>787.06</v>
      </c>
      <c r="G11" s="29"/>
    </row>
    <row r="12" spans="1:7" s="31" customFormat="1" ht="20.100000000000001" customHeight="1">
      <c r="A12" s="28" t="s">
        <v>33</v>
      </c>
      <c r="B12" s="28" t="s">
        <v>14</v>
      </c>
      <c r="C12" s="28" t="s">
        <v>16</v>
      </c>
      <c r="D12" s="32" t="s">
        <v>34</v>
      </c>
      <c r="E12" s="20">
        <f t="shared" si="0"/>
        <v>787.06</v>
      </c>
      <c r="F12" s="30">
        <v>787.06</v>
      </c>
      <c r="G12" s="29"/>
    </row>
    <row r="13" spans="1:7" ht="20.100000000000001" customHeight="1">
      <c r="A13" s="33" t="s">
        <v>27</v>
      </c>
      <c r="B13" s="33"/>
      <c r="C13" s="33"/>
      <c r="D13" s="33"/>
      <c r="E13" s="20">
        <f t="shared" si="0"/>
        <v>1311.63</v>
      </c>
      <c r="F13" s="21">
        <f>SUM(F14:F14)</f>
        <v>1311.63</v>
      </c>
      <c r="G13" s="21">
        <f>SUM(G14:G14)</f>
        <v>0</v>
      </c>
    </row>
    <row r="14" spans="1:7" ht="20.100000000000001" customHeight="1">
      <c r="A14" s="28" t="s">
        <v>20</v>
      </c>
      <c r="B14" s="28" t="s">
        <v>14</v>
      </c>
      <c r="C14" s="28" t="s">
        <v>19</v>
      </c>
      <c r="D14" s="32" t="s">
        <v>29</v>
      </c>
      <c r="E14" s="20">
        <f t="shared" si="0"/>
        <v>1311.63</v>
      </c>
      <c r="F14" s="22">
        <v>1311.63</v>
      </c>
      <c r="G14" s="25"/>
    </row>
    <row r="15" spans="1:7" ht="20.100000000000001" customHeight="1">
      <c r="A15" s="35" t="s">
        <v>32</v>
      </c>
      <c r="B15" s="35"/>
      <c r="C15" s="35"/>
      <c r="D15" s="35"/>
      <c r="E15" s="20">
        <f t="shared" si="0"/>
        <v>691.49</v>
      </c>
      <c r="F15" s="21">
        <f>SUM(F16:F16)</f>
        <v>691.49</v>
      </c>
      <c r="G15" s="21">
        <f>SUM(G16:G16)</f>
        <v>0</v>
      </c>
    </row>
    <row r="16" spans="1:7" s="2" customFormat="1" ht="20.100000000000001" customHeight="1">
      <c r="A16" s="28" t="s">
        <v>20</v>
      </c>
      <c r="B16" s="28" t="s">
        <v>17</v>
      </c>
      <c r="C16" s="28" t="s">
        <v>14</v>
      </c>
      <c r="D16" s="32" t="s">
        <v>28</v>
      </c>
      <c r="E16" s="21">
        <f t="shared" si="0"/>
        <v>691.49</v>
      </c>
      <c r="F16" s="22">
        <v>691.49</v>
      </c>
      <c r="G16" s="21"/>
    </row>
    <row r="17" spans="1:7" ht="20.100000000000001" customHeight="1">
      <c r="A17" s="33" t="s">
        <v>31</v>
      </c>
      <c r="B17" s="33"/>
      <c r="C17" s="33"/>
      <c r="D17" s="33"/>
      <c r="E17" s="21">
        <f t="shared" si="0"/>
        <v>572.5</v>
      </c>
      <c r="F17" s="21">
        <f>+F18</f>
        <v>572.5</v>
      </c>
      <c r="G17" s="21">
        <f>+G18</f>
        <v>0</v>
      </c>
    </row>
    <row r="18" spans="1:7" ht="18.75" customHeight="1">
      <c r="A18" s="28" t="s">
        <v>20</v>
      </c>
      <c r="B18" s="28" t="s">
        <v>14</v>
      </c>
      <c r="C18" s="28" t="s">
        <v>16</v>
      </c>
      <c r="D18" s="32" t="s">
        <v>30</v>
      </c>
      <c r="E18" s="21">
        <f t="shared" si="0"/>
        <v>572.5</v>
      </c>
      <c r="F18" s="22">
        <v>572.5</v>
      </c>
      <c r="G18" s="27"/>
    </row>
    <row r="19" spans="1:7" ht="20.100000000000001" customHeight="1">
      <c r="A19" s="16"/>
      <c r="B19" s="16"/>
      <c r="C19" s="16"/>
      <c r="D19" s="19" t="s">
        <v>7</v>
      </c>
      <c r="E19" s="26">
        <f>+E6+E13+E15+E17+E11</f>
        <v>6846.8799999999992</v>
      </c>
      <c r="F19" s="26">
        <f>+F6+F13+F15+F17+F11</f>
        <v>6756.8799999999992</v>
      </c>
      <c r="G19" s="26">
        <f>+G6+G13+G15+G17+G11</f>
        <v>90</v>
      </c>
    </row>
  </sheetData>
  <sheetProtection formatCells="0" formatColumns="0" formatRows="0"/>
  <mergeCells count="8">
    <mergeCell ref="A15:D15"/>
    <mergeCell ref="A17:D17"/>
    <mergeCell ref="A2:G2"/>
    <mergeCell ref="D4:D5"/>
    <mergeCell ref="E4:G4"/>
    <mergeCell ref="A6:D6"/>
    <mergeCell ref="A13:D13"/>
    <mergeCell ref="A11:D11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9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2019年区住房和城乡建设局一般公共预算支出表</vt:lpstr>
      <vt:lpstr>'2019年区住房和城乡建设局一般公共预算支出表'!Print_Area</vt:lpstr>
      <vt:lpstr>'2019年区住房和城乡建设局一般公共预算支出表'!Print_Titles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2019-02-19T06:34:44Z</cp:lastPrinted>
  <dcterms:created xsi:type="dcterms:W3CDTF">2014-02-24T07:24:12Z</dcterms:created>
  <dcterms:modified xsi:type="dcterms:W3CDTF">2019-01-16T07:39:32Z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