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15"/>
  </bookViews>
  <sheets>
    <sheet name="债权类" sheetId="1" r:id="rId1"/>
  </sheets>
  <definedNames>
    <definedName name="_xlnm._FilterDatabase" localSheetId="0" hidden="1">债权类!$A$4:$O$6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<sst xmlns="http://schemas.openxmlformats.org/spreadsheetml/2006/main" count="27" uniqueCount="27">
  <si>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</t>
  </si>
  <si>
    <t>2025年即墨区脱贫攻坚期债权投资类项目资金收回项目（第二批）汇总表</t>
  </si>
  <si>
    <t>序号</t>
  </si>
  <si>
    <t>项目名称</t>
  </si>
  <si>
    <t>项目单位</t>
  </si>
  <si>
    <t>实施地点</t>
  </si>
  <si>
    <t>实施期限</t>
  </si>
  <si>
    <t>主要建设任务</t>
  </si>
  <si>
    <t>资金规模及来源（万元）</t>
  </si>
  <si>
    <t>绩效目标</t>
  </si>
  <si>
    <t>受益对象</t>
  </si>
  <si>
    <t>联农带农机制</t>
  </si>
  <si>
    <t>上报预算金额</t>
  </si>
  <si>
    <t>预算审核金额</t>
  </si>
  <si>
    <t>2019年度花乡药谷项目收回资金</t>
  </si>
  <si>
    <t>2020年度向阳湖项目收回资金</t>
  </si>
  <si>
    <t>镇、村自筹资金</t>
  </si>
  <si>
    <t>村数</t>
  </si>
  <si>
    <t>人数</t>
  </si>
  <si>
    <t>2025年度即墨区龙泉街道莲花山村智慧联动高效棚建设项目</t>
  </si>
  <si>
    <t>青岛市即墨区龙泉街道办事处</t>
  </si>
  <si>
    <t>即墨区龙泉街道莲花山村汪河水南自然村竹韵轩家庭
农场西 200 米</t>
  </si>
  <si>
    <t>2025年5月至11月底</t>
  </si>
  <si>
    <t>1、新建2个大棚（66m*20m*6.5m）的土建安装（含钢结构、薄膜、棉被等）工程共计2640m²；
2、铺设5cm黄砂路面1076.96m²；
3、新建35*50cm砖砌排水沟（含盖板）312.75m；
4、新建200m深水井1座；
5、铺设室外电缆及配管240m。</t>
  </si>
  <si>
    <t>1．数量指标
新建大棚≥2640m²，铺设黄砂路面≥1000m²，砖砌排水沟≥300m，新建深水井≥1座，铺设室外电缆及配管≥200m。
2．质量指标
确保项目各项成果均达到合格标准，实现高质量交付。
3．成本指标
本项目概算总投资≤145.6万元。
4．时限指标
确保项目在11月底完工验收，达到预定目标。
5．经济效益
项目建成后，将采取村庄出租经营模式，预计年租赁收益约7万元。以草莓种植为例，预计总产量9000-13000斤，按批发价20元/斤、采摘价50元/斤计算，总产值约40-60
万元。同时，项目采取旅游采摘模式，预计年吸引8000人次前来采摘，进一步拓展产业发展空间，延伸农业产业链，提升农产品附加值。通过多元化收入渠道，项目将显著提高片区经济收益，推动区域经济繁荣。
6．社会效益
项目建成后，为村民提供多样化就业机会，包括长期工、季节工、临时工等，预计每年吸纳约20余人就业，增加务工收入约3万元。项目收益主要用于困难群众救助、脱贫户增收、巩固脱贫成果及发展集体公益事业等，有助于壮大村集体经济，提升村民生活水平。同时，项目通过发展旅游采摘模式，丰富群众业余生活，满足群众对优质农产品和休闲旅游的需求，促进社会稳定和谐，增强村民的幸福感和获得感。
7．可持续
项目收益用于脱贫户和动态监测户稳定收入，为村庄的基础设施改善、公共服务提升等提供资金支持，推动村庄在经济、社会、文化等多方面实现可持续发展。
8.满意度指标
实现项目村内周边群众满意度达95%以上。</t>
  </si>
  <si>
    <t>1.带动务工过就业。项目吸纳劳动力就地就近就业,提供长期工作工、季节工、临时工等多种岗位，预计每年可用工20余人，增加务工收入约3万元。为村民依靠辛勤劳动稳定脱贫、增收致富搭建平台，不断激发群众内生动力，提高自我发展能力。
2.项目收益。项目建成后，通过资产出租，每年为村集体年增收7万元，壮大村集体经济。项目收益主要用于困难群众救助、脱贫户增收、巩固脱贫成果、发展集体公益事业等。
3.其他观光旅游产业发展。项目建成后主要采取旅游采摘的模式，预计可年吸引8000人次前来采摘，实现一二三产业融合发展。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</si>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</sst>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7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5"/>
      <color rgb="FF1F4A7E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  <scheme val="minor"/>
    </font>
  </fonts>
  <fills count="1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1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26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26" fillId="65" borderId="0" applyNumberFormat="0" applyBorder="0" applyAlignment="0" applyProtection="0">
      <alignment vertical="center"/>
    </xf>
    <xf numFmtId="0" fontId="26" fillId="6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67" borderId="0" applyNumberFormat="0" applyBorder="0" applyAlignment="0" applyProtection="0">
      <alignment vertical="center"/>
    </xf>
    <xf numFmtId="0" fontId="26" fillId="6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69" borderId="0" applyNumberFormat="0" applyBorder="0" applyAlignment="0" applyProtection="0">
      <alignment vertical="center"/>
    </xf>
    <xf numFmtId="0" fontId="26" fillId="70" borderId="0" applyNumberFormat="0" applyBorder="0" applyAlignment="0" applyProtection="0">
      <alignment vertical="center"/>
    </xf>
    <xf numFmtId="0" fontId="26" fillId="7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7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7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74" borderId="0" applyNumberFormat="0" applyBorder="0" applyAlignment="0" applyProtection="0">
      <alignment vertical="center"/>
    </xf>
    <xf numFmtId="0" fontId="26" fillId="7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27" fillId="77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28" fillId="78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0" fontId="28" fillId="80" borderId="0" applyNumberFormat="0" applyBorder="0" applyAlignment="0" applyProtection="0">
      <alignment vertical="center"/>
    </xf>
    <xf numFmtId="0" fontId="27" fillId="81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8" fillId="82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27" fillId="85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28" fillId="88" borderId="0" applyNumberFormat="0" applyBorder="0" applyAlignment="0" applyProtection="0">
      <alignment vertical="center"/>
    </xf>
    <xf numFmtId="0" fontId="27" fillId="89" borderId="0" applyNumberFormat="0" applyBorder="0" applyAlignment="0" applyProtection="0">
      <alignment vertical="center"/>
    </xf>
    <xf numFmtId="0" fontId="27" fillId="9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92" borderId="0" applyNumberFormat="0" applyBorder="0" applyAlignment="0" applyProtection="0">
      <alignment vertical="center"/>
    </xf>
    <xf numFmtId="0" fontId="28" fillId="93" borderId="0" applyNumberFormat="0" applyBorder="0" applyAlignment="0" applyProtection="0">
      <alignment vertical="center"/>
    </xf>
    <xf numFmtId="0" fontId="27" fillId="94" borderId="0" applyNumberFormat="0" applyBorder="0" applyAlignment="0" applyProtection="0">
      <alignment vertical="center"/>
    </xf>
    <xf numFmtId="0" fontId="27" fillId="95" borderId="0" applyNumberFormat="0" applyBorder="0" applyAlignment="0" applyProtection="0">
      <alignment vertical="center"/>
    </xf>
    <xf numFmtId="0" fontId="28" fillId="96" borderId="0" applyNumberFormat="0" applyBorder="0" applyAlignment="0" applyProtection="0">
      <alignment vertical="center"/>
    </xf>
    <xf numFmtId="0" fontId="28" fillId="97" borderId="0" applyNumberFormat="0" applyBorder="0" applyAlignment="0" applyProtection="0">
      <alignment vertical="center"/>
    </xf>
    <xf numFmtId="0" fontId="28" fillId="98" borderId="0" applyNumberFormat="0" applyBorder="0" applyAlignment="0" applyProtection="0">
      <alignment vertical="center"/>
    </xf>
    <xf numFmtId="0" fontId="27" fillId="99" borderId="0" applyNumberFormat="0" applyBorder="0" applyAlignment="0" applyProtection="0">
      <alignment vertical="center"/>
    </xf>
    <xf numFmtId="0" fontId="27" fillId="100" borderId="0" applyNumberFormat="0" applyBorder="0" applyAlignment="0" applyProtection="0">
      <alignment vertical="center"/>
    </xf>
    <xf numFmtId="0" fontId="27" fillId="101" borderId="0" applyNumberFormat="0" applyBorder="0" applyAlignment="0" applyProtection="0">
      <alignment vertical="center"/>
    </xf>
    <xf numFmtId="0" fontId="28" fillId="102" borderId="0" applyNumberFormat="0" applyBorder="0" applyAlignment="0" applyProtection="0">
      <alignment vertical="center"/>
    </xf>
    <xf numFmtId="0" fontId="28" fillId="103" borderId="0" applyNumberFormat="0" applyBorder="0" applyAlignment="0" applyProtection="0">
      <alignment vertical="center"/>
    </xf>
    <xf numFmtId="0" fontId="28" fillId="10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7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9" fillId="0" borderId="0"/>
    <xf numFmtId="0" fontId="0" fillId="0" borderId="0" applyBorder="0">
      <alignment vertical="center"/>
    </xf>
    <xf numFmtId="0" fontId="0" fillId="0" borderId="0"/>
    <xf numFmtId="0" fontId="26" fillId="0" borderId="0">
      <alignment vertical="center"/>
    </xf>
    <xf numFmtId="0" fontId="50" fillId="6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4" borderId="8" applyNumberFormat="0" applyAlignment="0" applyProtection="0">
      <alignment vertical="center"/>
    </xf>
    <xf numFmtId="0" fontId="56" fillId="71" borderId="28" applyNumberFormat="0" applyAlignment="0" applyProtection="0">
      <alignment vertical="center"/>
    </xf>
    <xf numFmtId="0" fontId="56" fillId="47" borderId="28" applyNumberFormat="0" applyAlignment="0" applyProtection="0">
      <alignment vertical="center"/>
    </xf>
    <xf numFmtId="0" fontId="57" fillId="4" borderId="8" applyNumberFormat="0" applyAlignment="0" applyProtection="0">
      <alignment vertical="center"/>
    </xf>
    <xf numFmtId="0" fontId="58" fillId="5" borderId="10" applyNumberFormat="0" applyAlignment="0" applyProtection="0">
      <alignment vertical="center"/>
    </xf>
    <xf numFmtId="0" fontId="58" fillId="105" borderId="29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11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0" borderId="11" applyNumberFormat="0" applyFill="0" applyAlignment="0" applyProtection="0">
      <alignment vertical="center"/>
    </xf>
    <xf numFmtId="0" fontId="27" fillId="106" borderId="0" applyNumberFormat="0" applyBorder="0" applyAlignment="0" applyProtection="0">
      <alignment vertical="center"/>
    </xf>
    <xf numFmtId="0" fontId="27" fillId="10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108" borderId="0" applyNumberFormat="0" applyBorder="0" applyAlignment="0" applyProtection="0">
      <alignment vertical="center"/>
    </xf>
    <xf numFmtId="0" fontId="27" fillId="109" borderId="0" applyNumberFormat="0" applyBorder="0" applyAlignment="0" applyProtection="0">
      <alignment vertical="center"/>
    </xf>
    <xf numFmtId="0" fontId="27" fillId="1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11" borderId="0" applyNumberFormat="0" applyBorder="0" applyAlignment="0" applyProtection="0">
      <alignment vertical="center"/>
    </xf>
    <xf numFmtId="0" fontId="27" fillId="10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12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1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11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4" fillId="115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4" borderId="9" applyNumberFormat="0" applyAlignment="0" applyProtection="0">
      <alignment vertical="center"/>
    </xf>
    <xf numFmtId="0" fontId="70" fillId="71" borderId="31" applyNumberFormat="0" applyAlignment="0" applyProtection="0">
      <alignment vertical="center"/>
    </xf>
    <xf numFmtId="0" fontId="70" fillId="47" borderId="31" applyNumberFormat="0" applyAlignment="0" applyProtection="0">
      <alignment vertical="center"/>
    </xf>
    <xf numFmtId="0" fontId="71" fillId="4" borderId="9" applyNumberFormat="0" applyAlignment="0" applyProtection="0">
      <alignment vertical="center"/>
    </xf>
    <xf numFmtId="0" fontId="72" fillId="3" borderId="8" applyNumberFormat="0" applyAlignment="0" applyProtection="0">
      <alignment vertical="center"/>
    </xf>
    <xf numFmtId="0" fontId="73" fillId="41" borderId="28" applyNumberFormat="0" applyAlignment="0" applyProtection="0">
      <alignment vertical="center"/>
    </xf>
    <xf numFmtId="0" fontId="74" fillId="3" borderId="8" applyNumberFormat="0" applyAlignment="0" applyProtection="0">
      <alignment vertical="center"/>
    </xf>
    <xf numFmtId="0" fontId="26" fillId="2" borderId="5" applyNumberFormat="0" applyFont="0" applyAlignment="0" applyProtection="0">
      <alignment vertical="center"/>
    </xf>
    <xf numFmtId="0" fontId="26" fillId="53" borderId="32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0" xfId="0" applyNumberForma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7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</cellXfs>
  <cellStyles count="2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5" xfId="51"/>
    <cellStyle name="20% - 强调文字颜色 1 6" xfId="52"/>
    <cellStyle name="20% - 强调文字颜色 1 6 2" xfId="53"/>
    <cellStyle name="20% - 强调文字颜色 1 6 2 2" xfId="54"/>
    <cellStyle name="20% - 强调文字颜色 2 2" xfId="55"/>
    <cellStyle name="20% - 强调文字颜色 2 2 2" xfId="56"/>
    <cellStyle name="20% - 强调文字颜色 2 5" xfId="57"/>
    <cellStyle name="20% - 强调文字颜色 2 6" xfId="58"/>
    <cellStyle name="20% - 强调文字颜色 2 6 2" xfId="59"/>
    <cellStyle name="20% - 强调文字颜色 2 6 2 2" xfId="60"/>
    <cellStyle name="20% - 强调文字颜色 3 2" xfId="61"/>
    <cellStyle name="20% - 强调文字颜色 3 2 2" xfId="62"/>
    <cellStyle name="20% - 强调文字颜色 3 5" xfId="63"/>
    <cellStyle name="20% - 强调文字颜色 3 6" xfId="64"/>
    <cellStyle name="20% - 强调文字颜色 3 6 2" xfId="65"/>
    <cellStyle name="20% - 强调文字颜色 3 6 2 2" xfId="66"/>
    <cellStyle name="20% - 强调文字颜色 4 2" xfId="67"/>
    <cellStyle name="20% - 强调文字颜色 4 2 2" xfId="68"/>
    <cellStyle name="20% - 强调文字颜色 4 5" xfId="69"/>
    <cellStyle name="20% - 强调文字颜色 4 6" xfId="70"/>
    <cellStyle name="20% - 强调文字颜色 4 6 2" xfId="71"/>
    <cellStyle name="20% - 强调文字颜色 4 6 2 2" xfId="72"/>
    <cellStyle name="20% - 强调文字颜色 5 2" xfId="73"/>
    <cellStyle name="20% - 强调文字颜色 5 6" xfId="74"/>
    <cellStyle name="20% - 强调文字颜色 5 6 2" xfId="75"/>
    <cellStyle name="20% - 强调文字颜色 5 6 2 2" xfId="76"/>
    <cellStyle name="20% - 强调文字颜色 6 2" xfId="77"/>
    <cellStyle name="20% - 强调文字颜色 6 6" xfId="78"/>
    <cellStyle name="20% - 强调文字颜色 6 6 2" xfId="79"/>
    <cellStyle name="20% - 强调文字颜色 6 6 2 2" xfId="80"/>
    <cellStyle name="40% - 强调文字颜色 1 2" xfId="81"/>
    <cellStyle name="40% - 强调文字颜色 1 2 2" xfId="82"/>
    <cellStyle name="40% - 强调文字颜色 1 5" xfId="83"/>
    <cellStyle name="40% - 强调文字颜色 2 2" xfId="84"/>
    <cellStyle name="40% - 强调文字颜色 2 2 2" xfId="85"/>
    <cellStyle name="40% - 强调文字颜色 2 6" xfId="86"/>
    <cellStyle name="40% - 强调文字颜色 3 2" xfId="87"/>
    <cellStyle name="40% - 强调文字颜色 3 2 2" xfId="88"/>
    <cellStyle name="40% - 强调文字颜色 3 5" xfId="89"/>
    <cellStyle name="40% - 强调文字颜色 3 6" xfId="90"/>
    <cellStyle name="40% - 强调文字颜色 4 2" xfId="91"/>
    <cellStyle name="40% - 强调文字颜色 4 6" xfId="92"/>
    <cellStyle name="40% - 强调文字颜色 5 2" xfId="93"/>
    <cellStyle name="40% - 强调文字颜色 5 5" xfId="94"/>
    <cellStyle name="40% - 强调文字颜色 6 2" xfId="95"/>
    <cellStyle name="40% - 强调文字颜色 6 2 2" xfId="96"/>
    <cellStyle name="40% - 强调文字颜色 6 6" xfId="97"/>
    <cellStyle name="60% - 强调文字颜色 1 2" xfId="98"/>
    <cellStyle name="60% - 强调文字颜色 1 2 2" xfId="99"/>
    <cellStyle name="60% - 强调文字颜色 1 4" xfId="100"/>
    <cellStyle name="60% - 强调文字颜色 1 5" xfId="101"/>
    <cellStyle name="60% - 强调文字颜色 1 5 2" xfId="102"/>
    <cellStyle name="60% - 强调文字颜色 1 5 2 2" xfId="103"/>
    <cellStyle name="60% - 强调文字颜色 2 2" xfId="104"/>
    <cellStyle name="60% - 强调文字颜色 2 2 2" xfId="105"/>
    <cellStyle name="60% - 强调文字颜色 2 4" xfId="106"/>
    <cellStyle name="60% - 强调文字颜色 2 4 2" xfId="107"/>
    <cellStyle name="60% - 强调文字颜色 2 4 2 2" xfId="108"/>
    <cellStyle name="60% - 强调文字颜色 3 2" xfId="109"/>
    <cellStyle name="60% - 强调文字颜色 3 2 2" xfId="110"/>
    <cellStyle name="60% - 强调文字颜色 3 4" xfId="111"/>
    <cellStyle name="60% - 强调文字颜色 3 5" xfId="112"/>
    <cellStyle name="60% - 强调文字颜色 3 5 2" xfId="113"/>
    <cellStyle name="60% - 强调文字颜色 3 5 2 2" xfId="114"/>
    <cellStyle name="60% - 强调文字颜色 4 2" xfId="115"/>
    <cellStyle name="60% - 强调文字颜色 4 2 2" xfId="116"/>
    <cellStyle name="60% - 强调文字颜色 4 4" xfId="117"/>
    <cellStyle name="60% - 强调文字颜色 4 5" xfId="118"/>
    <cellStyle name="60% - 强调文字颜色 4 5 2" xfId="119"/>
    <cellStyle name="60% - 强调文字颜色 4 5 2 2" xfId="120"/>
    <cellStyle name="60% - 强调文字颜色 5 2" xfId="121"/>
    <cellStyle name="60% - 强调文字颜色 5 2 2" xfId="122"/>
    <cellStyle name="60% - 强调文字颜色 5 5" xfId="123"/>
    <cellStyle name="60% - 强调文字颜色 5 5 2" xfId="124"/>
    <cellStyle name="60% - 强调文字颜色 5 5 2 2" xfId="125"/>
    <cellStyle name="60% - 强调文字颜色 6 2" xfId="126"/>
    <cellStyle name="60% - 强调文字颜色 6 2 2" xfId="127"/>
    <cellStyle name="60% - 强调文字颜色 6 4" xfId="128"/>
    <cellStyle name="60% - 强调文字颜色 6 5" xfId="129"/>
    <cellStyle name="60% - 强调文字颜色 6 5 2" xfId="130"/>
    <cellStyle name="60% - 强调文字颜色 6 5 2 2" xfId="131"/>
    <cellStyle name="标题 1 2" xfId="132"/>
    <cellStyle name="标题 1 2 2" xfId="133"/>
    <cellStyle name="标题 1 4" xfId="134"/>
    <cellStyle name="标题 1 5" xfId="135"/>
    <cellStyle name="标题 2 2" xfId="136"/>
    <cellStyle name="标题 2 2 2" xfId="137"/>
    <cellStyle name="标题 2 4" xfId="138"/>
    <cellStyle name="标题 2 5" xfId="139"/>
    <cellStyle name="标题 3 2" xfId="140"/>
    <cellStyle name="标题 3 2 2" xfId="141"/>
    <cellStyle name="标题 3 4" xfId="142"/>
    <cellStyle name="标题 3 5" xfId="143"/>
    <cellStyle name="标题 3 5 2" xfId="144"/>
    <cellStyle name="标题 3 5 2 2" xfId="145"/>
    <cellStyle name="标题 4 2" xfId="146"/>
    <cellStyle name="标题 4 2 2" xfId="147"/>
    <cellStyle name="标题 4 4" xfId="148"/>
    <cellStyle name="标题 5" xfId="149"/>
    <cellStyle name="标题 5 2" xfId="150"/>
    <cellStyle name="标题 7" xfId="151"/>
    <cellStyle name="标题 8" xfId="152"/>
    <cellStyle name="差 2" xfId="153"/>
    <cellStyle name="差 2 2" xfId="154"/>
    <cellStyle name="差 4" xfId="155"/>
    <cellStyle name="差 5" xfId="156"/>
    <cellStyle name="常规 10" xfId="157"/>
    <cellStyle name="常规 10 2 2 5" xfId="158"/>
    <cellStyle name="常规 11" xfId="159"/>
    <cellStyle name="常规 11 2" xfId="160"/>
    <cellStyle name="常规 11 2 2 4" xfId="161"/>
    <cellStyle name="常规 11 6" xfId="162"/>
    <cellStyle name="常规 13 2 2" xfId="163"/>
    <cellStyle name="常规 19" xfId="164"/>
    <cellStyle name="常规 2" xfId="165"/>
    <cellStyle name="常规 2 6 3 2" xfId="166"/>
    <cellStyle name="常规 3 2 3 2 2 2" xfId="167"/>
    <cellStyle name="常规 3 6 2 2 2" xfId="168"/>
    <cellStyle name="常规 4 6" xfId="169"/>
    <cellStyle name="常规 5 4 2 2" xfId="170"/>
    <cellStyle name="常规 6 2 2" xfId="171"/>
    <cellStyle name="好 2" xfId="172"/>
    <cellStyle name="好 2 2" xfId="173"/>
    <cellStyle name="好 4" xfId="174"/>
    <cellStyle name="汇总 2" xfId="175"/>
    <cellStyle name="汇总 2 2" xfId="176"/>
    <cellStyle name="汇总 4" xfId="177"/>
    <cellStyle name="汇总 5" xfId="178"/>
    <cellStyle name="计算 2" xfId="179"/>
    <cellStyle name="计算 2 2" xfId="180"/>
    <cellStyle name="计算 4" xfId="181"/>
    <cellStyle name="计算 5" xfId="182"/>
    <cellStyle name="检查单元格 2" xfId="183"/>
    <cellStyle name="检查单元格 2 2" xfId="184"/>
    <cellStyle name="检查单元格 4" xfId="185"/>
    <cellStyle name="解释性文本 2" xfId="186"/>
    <cellStyle name="解释性文本 4" xfId="187"/>
    <cellStyle name="警告文本 2" xfId="188"/>
    <cellStyle name="警告文本 4" xfId="189"/>
    <cellStyle name="链接单元格 2" xfId="190"/>
    <cellStyle name="链接单元格 2 2" xfId="191"/>
    <cellStyle name="链接单元格 4" xfId="192"/>
    <cellStyle name="强调文字颜色 1 2" xfId="193"/>
    <cellStyle name="强调文字颜色 1 2 2" xfId="194"/>
    <cellStyle name="强调文字颜色 1 5" xfId="195"/>
    <cellStyle name="强调文字颜色 2 2" xfId="196"/>
    <cellStyle name="强调文字颜色 2 2 2" xfId="197"/>
    <cellStyle name="强调文字颜色 2 4" xfId="198"/>
    <cellStyle name="强调文字颜色 2 5" xfId="199"/>
    <cellStyle name="强调文字颜色 3 2" xfId="200"/>
    <cellStyle name="强调文字颜色 3 4" xfId="201"/>
    <cellStyle name="强调文字颜色 3 5" xfId="202"/>
    <cellStyle name="强调文字颜色 4 2" xfId="203"/>
    <cellStyle name="强调文字颜色 4 4" xfId="204"/>
    <cellStyle name="强调文字颜色 4 5" xfId="205"/>
    <cellStyle name="强调文字颜色 5 2" xfId="206"/>
    <cellStyle name="强调文字颜色 5 4" xfId="207"/>
    <cellStyle name="强调文字颜色 6 2" xfId="208"/>
    <cellStyle name="强调文字颜色 6 5" xfId="209"/>
    <cellStyle name="适中 2" xfId="210"/>
    <cellStyle name="适中 2 2" xfId="211"/>
    <cellStyle name="适中 4" xfId="212"/>
    <cellStyle name="输出 2" xfId="213"/>
    <cellStyle name="输出 2 2" xfId="214"/>
    <cellStyle name="输出 4" xfId="215"/>
    <cellStyle name="输出 5" xfId="216"/>
    <cellStyle name="输入 2" xfId="217"/>
    <cellStyle name="输入 2 2" xfId="218"/>
    <cellStyle name="输入 4" xfId="219"/>
    <cellStyle name="注释 2 2 2 2 2 2" xfId="220"/>
    <cellStyle name="注释 2 2 3 2 2" xfId="22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70" zoomScaleNormal="70" workbookViewId="0">
      <selection activeCell="D9" sqref="D9"/>
    </sheetView>
  </sheetViews>
  <sheetFormatPr defaultColWidth="8.88333333333333" defaultRowHeight="13.5"/>
  <cols>
    <col min="1" max="1" width="7.13333333333333" customWidth="1"/>
    <col min="2" max="2" width="15.75" customWidth="1"/>
    <col min="6" max="6" width="29.3833333333333" customWidth="1"/>
    <col min="7" max="7" width="10.3833333333333" customWidth="1"/>
    <col min="8" max="9" width="9.63333333333333" customWidth="1"/>
    <col min="10" max="10" width="9.75" customWidth="1"/>
    <col min="11" max="11" width="8.63333333333333" customWidth="1"/>
    <col min="12" max="12" width="57.5" customWidth="1"/>
    <col min="13" max="13" width="9.13333333333333" customWidth="1"/>
    <col min="14" max="14" width="10.8833333333333" customWidth="1"/>
    <col min="15" max="15" width="29.5" customWidth="1"/>
  </cols>
  <sheetData>
    <row r="1" ht="27.75" customHeight="1" spans="1:4">
      <c r="A1" s="1" t="s">
        <v>0</v>
      </c>
      <c r="B1" s="1"/>
      <c r="D1" s="2"/>
    </row>
    <row r="2" ht="5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5.5" customHeight="1" spans="1:15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/>
      <c r="I3" s="7"/>
      <c r="J3" s="7"/>
      <c r="K3" s="7"/>
      <c r="L3" s="7" t="s">
        <v>9</v>
      </c>
      <c r="M3" s="7" t="s">
        <v>10</v>
      </c>
      <c r="N3" s="7"/>
      <c r="O3" s="4" t="s">
        <v>11</v>
      </c>
    </row>
    <row r="4" ht="31.5" spans="1:15">
      <c r="A4" s="4"/>
      <c r="B4" s="8"/>
      <c r="C4" s="4"/>
      <c r="D4" s="8"/>
      <c r="E4" s="8"/>
      <c r="F4" s="9"/>
      <c r="G4" s="7" t="s">
        <v>12</v>
      </c>
      <c r="H4" s="7" t="s">
        <v>13</v>
      </c>
      <c r="I4" s="7" t="s">
        <v>14</v>
      </c>
      <c r="J4" s="7" t="s">
        <v>15</v>
      </c>
      <c r="K4" s="16" t="s">
        <v>16</v>
      </c>
      <c r="L4" s="7"/>
      <c r="M4" s="7" t="s">
        <v>17</v>
      </c>
      <c r="N4" s="7" t="s">
        <v>18</v>
      </c>
      <c r="O4" s="4"/>
    </row>
    <row r="5" ht="381" customHeight="1" spans="1:15">
      <c r="A5" s="10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2" t="s">
        <v>23</v>
      </c>
      <c r="G5" s="11">
        <v>145.6</v>
      </c>
      <c r="H5" s="13">
        <v>140.6</v>
      </c>
      <c r="I5" s="13">
        <v>50</v>
      </c>
      <c r="J5" s="13">
        <v>90</v>
      </c>
      <c r="K5" s="13">
        <f>H5-I5-J5</f>
        <v>0.599999999999994</v>
      </c>
      <c r="L5" s="17" t="s">
        <v>24</v>
      </c>
      <c r="M5" s="18">
        <v>3</v>
      </c>
      <c r="N5" s="18">
        <v>23800</v>
      </c>
      <c r="O5" s="10" t="s">
        <v>25</v>
      </c>
    </row>
    <row r="6" ht="45.75" customHeight="1" spans="1:15">
      <c r="A6" s="10" t="s">
        <v>26</v>
      </c>
      <c r="B6" s="10"/>
      <c r="C6" s="14"/>
      <c r="D6" s="14"/>
      <c r="E6" s="14"/>
      <c r="F6" s="14"/>
      <c r="G6" s="13">
        <f>SUM(G5:G5)</f>
        <v>145.6</v>
      </c>
      <c r="H6" s="13">
        <f>SUM(H5:H5)</f>
        <v>140.6</v>
      </c>
      <c r="I6" s="13">
        <f>SUM(I5:I5)</f>
        <v>50</v>
      </c>
      <c r="J6" s="13">
        <f>SUM(J5:J5)</f>
        <v>90</v>
      </c>
      <c r="K6" s="13">
        <f>SUM(K5:K5)</f>
        <v>0.599999999999994</v>
      </c>
      <c r="L6" s="19"/>
      <c r="M6" s="18">
        <f>SUM(M5:M5)</f>
        <v>3</v>
      </c>
      <c r="N6" s="18">
        <f>SUM(N5:N5)</f>
        <v>23800</v>
      </c>
      <c r="O6" s="14"/>
    </row>
    <row r="7" spans="7:8">
      <c r="G7" s="15"/>
      <c r="H7" s="15"/>
    </row>
    <row r="8" spans="10:10">
      <c r="J8" s="15"/>
    </row>
    <row r="12" spans="9:9">
      <c r="I12" s="15"/>
    </row>
  </sheetData>
  <autoFilter xmlns:etc="http://www.wps.cn/officeDocument/2017/etCustomData" ref="A4:O6" etc:filterBottomFollowUsedRange="0">
    <extLst/>
  </autoFilter>
  <mergeCells count="13">
    <mergeCell ref="A1:B1"/>
    <mergeCell ref="A2:O2"/>
    <mergeCell ref="G3:K3"/>
    <mergeCell ref="M3:N3"/>
    <mergeCell ref="A6:B6"/>
    <mergeCell ref="A3:A4"/>
    <mergeCell ref="B3:B4"/>
    <mergeCell ref="C3:C4"/>
    <mergeCell ref="D3:D4"/>
    <mergeCell ref="E3:E4"/>
    <mergeCell ref="F3:F4"/>
    <mergeCell ref="L3:L4"/>
    <mergeCell ref="O3:O4"/>
  </mergeCells>
  <printOptions horizontalCentered="1"/>
  <pageMargins left="0.314583333333333" right="0.314583333333333" top="0.354166666666667" bottom="0.354166666666667" header="0.314583333333333" footer="0.314583333333333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锐意青春</cp:lastModifiedBy>
  <dcterms:created xsi:type="dcterms:W3CDTF">2022-05-17T02:21:00Z</dcterms:created>
  <cp:lastPrinted>2025-05-15T00:33:00Z</cp:lastPrinted>
  <dcterms:modified xsi:type="dcterms:W3CDTF">2025-05-20T02:12:06Z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B07DF816E7FB4266AB91E663B86413E3_13</vt:lpwstr>
  </property>
  <property fmtid="{D5CDD505-2E9C-101B-9397-08002B2CF9AE}" pid="3" name="KSOProductBuildVer">
    <vt:lpwstr>2052-12.1.0.21171</vt:lpwstr>
  </property>
</Properties>
</file>